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Warden Will\Desktop\Will\Wheatfen Monitoring Plan\"/>
    </mc:Choice>
  </mc:AlternateContent>
  <xr:revisionPtr revIDLastSave="0" documentId="13_ncr:1_{733BA5EE-8400-49ED-9657-48750B090C2F}" xr6:coauthVersionLast="47" xr6:coauthVersionMax="47" xr10:uidLastSave="{00000000-0000-0000-0000-000000000000}"/>
  <bookViews>
    <workbookView xWindow="-108" yWindow="-108" windowWidth="23256" windowHeight="12456" xr2:uid="{19ADFAC2-1F6A-4760-BC5D-53DF98FEE329}"/>
  </bookViews>
  <sheets>
    <sheet name="Monitoring Plan" sheetId="1" r:id="rId1"/>
    <sheet name="Countryside Stewardship Comp" sheetId="2" r:id="rId2"/>
    <sheet name="Condition Monitoring" sheetId="5" r:id="rId3"/>
    <sheet name="Climate Change" sheetId="3" r:id="rId4"/>
  </sheets>
  <externalReferences>
    <externalReference r:id="rId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0" i="1" l="1"/>
  <c r="C35" i="1"/>
  <c r="C38" i="1"/>
  <c r="A35" i="1"/>
  <c r="C27" i="1"/>
  <c r="C26" i="1"/>
  <c r="C25" i="1"/>
  <c r="C15" i="1"/>
  <c r="C11" i="1"/>
  <c r="A3" i="1"/>
</calcChain>
</file>

<file path=xl/sharedStrings.xml><?xml version="1.0" encoding="utf-8"?>
<sst xmlns="http://schemas.openxmlformats.org/spreadsheetml/2006/main" count="519" uniqueCount="269">
  <si>
    <t>Monitoring category</t>
  </si>
  <si>
    <t>Current monitoring categories</t>
  </si>
  <si>
    <t>Generic monitoring description</t>
  </si>
  <si>
    <t>Specific monitoring action</t>
  </si>
  <si>
    <t>Notes/comments</t>
  </si>
  <si>
    <t>Cost</t>
  </si>
  <si>
    <t>Priority</t>
  </si>
  <si>
    <t>Monthly bird monitoring throughout the year to maintain records of breeding and wintering birds.</t>
  </si>
  <si>
    <t>Observations of flora and fauna within wet woodland area to be noted and records kept of species present.</t>
  </si>
  <si>
    <t>Common Standards Monitoring every 6 years for location of rare/scarce species.</t>
  </si>
  <si>
    <t>Monitoring of aquatic vegetation should be by using Common Standards Guidance at 6 yearly intervals with particular reference to checklist of native aquatic plants (submerged, floating and emergent) when counting the number of species present and the location and mapping of rare/scarce species.  Plants to be recorded using the DAFOR scale of abundance.</t>
  </si>
  <si>
    <t>Monitor effects of Muntjac on woodland areas.</t>
  </si>
  <si>
    <t>Fen - birds present, undesirabl spp cover, surface dampness, scrub cover, ditch water levels and vegetation structure, vegetation structure</t>
  </si>
  <si>
    <r>
      <t xml:space="preserve">Monitor fen - </t>
    </r>
    <r>
      <rPr>
        <i/>
        <sz val="11"/>
        <color rgb="FF000000"/>
        <rFont val="Arial"/>
        <family val="2"/>
      </rPr>
      <t>priorities for photo monitoring</t>
    </r>
  </si>
  <si>
    <t>Regular checks of assets and appropriate repair/maintenance as necessary.</t>
  </si>
  <si>
    <t>Fen - scrub cover, scrub management, burn sites, herbicide use, supplementary feed, fen mowing regime</t>
  </si>
  <si>
    <t>Wheatfen Nature Reserve</t>
  </si>
  <si>
    <t>Record water movement</t>
  </si>
  <si>
    <t xml:space="preserve">As yet not done regularly. </t>
  </si>
  <si>
    <t>Potential maintenance costs</t>
  </si>
  <si>
    <t>Biological Recording</t>
  </si>
  <si>
    <t>NVC to be undertaken of fen areas to update and extend current data.</t>
  </si>
  <si>
    <t>Record all taxa</t>
  </si>
  <si>
    <t>Check site species list and highlight species for monitoring</t>
  </si>
  <si>
    <t>Survey status and distribution of Swallowtails, and caterpillar food plants (milk parsley)</t>
  </si>
  <si>
    <t xml:space="preserve">Summer monitoring of Swallowtail butterfly population and caterpillar food plants. </t>
  </si>
  <si>
    <r>
      <t xml:space="preserve">Annual monitoring of </t>
    </r>
    <r>
      <rPr>
        <i/>
        <sz val="11"/>
        <color theme="1"/>
        <rFont val="Arial"/>
        <family val="2"/>
      </rPr>
      <t>Galleruca laticollis</t>
    </r>
    <r>
      <rPr>
        <sz val="11"/>
        <color theme="1"/>
        <rFont val="Arial"/>
        <family val="2"/>
      </rPr>
      <t xml:space="preserve"> beetle</t>
    </r>
  </si>
  <si>
    <t>Survey status and/or distribution of beetle larvae (May), and adult beetle (August)</t>
  </si>
  <si>
    <t xml:space="preserve">Carry out annual survey of Galleruca beetle larvae and adult beetles. </t>
  </si>
  <si>
    <t>Undertake moss distribution mapping.</t>
  </si>
  <si>
    <t>Survey and re-map the locality of exisiting moss records, as well as searching for new pockets of moss in neighbouring carr.</t>
  </si>
  <si>
    <t>With Broads Authority, monitor recovery of Wheatfen Broad following mud pumping in 2020.</t>
  </si>
  <si>
    <t>Regular checks of fen compartments, ponds and dykes.</t>
  </si>
  <si>
    <t>Monitor Countryside Stewardship cross complaince features</t>
  </si>
  <si>
    <t xml:space="preserve">Carry out habitat compliance moniting, using compliance monitoring table. </t>
  </si>
  <si>
    <t>Regular checks of trees near public areas, paths, car parks, forest school</t>
  </si>
  <si>
    <t>Check site species list to determine which species to monitor.  Produce and follow methodology to map species</t>
  </si>
  <si>
    <t xml:space="preserve">Record species, visitor sightings around the reserve. </t>
  </si>
  <si>
    <t>Monitor Countryside Stewardship indicators of success</t>
  </si>
  <si>
    <t>Carry out habitat conditioning monitoring using Wheatfen methodology</t>
  </si>
  <si>
    <t>Every 5 years. Last done 2021 - Des Callaghan</t>
  </si>
  <si>
    <t>None</t>
  </si>
  <si>
    <t>Volunteers</t>
  </si>
  <si>
    <t xml:space="preserve">Highlight areas where W.E oviposit, and so where not to hack back willows near dykes.  </t>
  </si>
  <si>
    <t xml:space="preserve">Carry out breeding bird survey once in plan period with priority on fen and open water. </t>
  </si>
  <si>
    <t>Link schedule species to management plan - eg presence of breeding marsh harriers</t>
  </si>
  <si>
    <t>Monitoring of Butterfly species</t>
  </si>
  <si>
    <t>Record butterfly species annually</t>
  </si>
  <si>
    <t>Presence of species to habitat management - white admirals = hazel coppicing continuation</t>
  </si>
  <si>
    <t>Mowing rotations set to prevent winter mowing of fen where pupa may occur</t>
  </si>
  <si>
    <t>Monitor Countryside Stewardship perscription complaince features</t>
  </si>
  <si>
    <t xml:space="preserve">Follow national procedures.  Survey undertaken every 18 months formally by a qualified tree safety officer.  Trees informally surevyed frequently, especially after high winds. </t>
  </si>
  <si>
    <t>K.Radley Milk Parsley.  Volunteers</t>
  </si>
  <si>
    <t>Annual monitoring of dragonfly assemblage, (Norfolk Hawker, Willow Emerald) to assess if populations are being maintained.</t>
  </si>
  <si>
    <t xml:space="preserve">At yearly intervals, monitor changes in site landscape and changes in vegetation on areas of more recent peat workings / dyke dredging / mud pumping / pond restoration. </t>
  </si>
  <si>
    <t>Undertake monitoring of areas influenced by site management works.</t>
  </si>
  <si>
    <t xml:space="preserve">Nettle topping over recent dyke spoil.  Linking cleared areas into mowing rotations. Aftercare of works - herbicide treament of willow stumps.  </t>
  </si>
  <si>
    <t>Monitoring of moss, Timmia megapolitana within carr woodland.</t>
  </si>
  <si>
    <t>Check Species Records for under-recorded groups.  Highlight which groups need surveying.</t>
  </si>
  <si>
    <t xml:space="preserve">Monitoring of invasives. </t>
  </si>
  <si>
    <t xml:space="preserve">Carry out annual transect count for swallowtail. Follow BC methodology.  Map milk parsely distribution annually. </t>
  </si>
  <si>
    <t>Regular monitoring of invasive species detrimental to the fen</t>
  </si>
  <si>
    <t xml:space="preserve">Outline species to monitor (balsam, mink).  </t>
  </si>
  <si>
    <t>Highligh invasive species, outline location and work to control species.</t>
  </si>
  <si>
    <t>County recorders</t>
  </si>
  <si>
    <t>Monitoring of under recorded species</t>
  </si>
  <si>
    <t xml:space="preserve">Assign survey methodology to groups to be monitored. </t>
  </si>
  <si>
    <t>Water quality (Nitrate and Phosphate levels)</t>
  </si>
  <si>
    <t xml:space="preserve">Water movement through the fen / peat </t>
  </si>
  <si>
    <t>Weather</t>
  </si>
  <si>
    <t>Weather station set up by Andy Baird / Alice Milner.  Data downloaded every 3 months.</t>
  </si>
  <si>
    <t>Hydrology</t>
  </si>
  <si>
    <t>Monitoring water flow on and off the site.</t>
  </si>
  <si>
    <t>Biological invasion</t>
  </si>
  <si>
    <t xml:space="preserve">Carry out Countryside Stewardship compliance moniting, using compliance monitoring table. </t>
  </si>
  <si>
    <t>Tide fluctuations / Water Quantity</t>
  </si>
  <si>
    <t>Record water level in the dykes. Note local abstraction licences.</t>
  </si>
  <si>
    <t>Site condition and compliance monitoring</t>
  </si>
  <si>
    <t>Feature</t>
  </si>
  <si>
    <t>Fen Compartments</t>
  </si>
  <si>
    <t>Period for assessment</t>
  </si>
  <si>
    <t xml:space="preserve">Frequency of assessment - </t>
  </si>
  <si>
    <t>twice per annum</t>
  </si>
  <si>
    <t>summer</t>
  </si>
  <si>
    <t>autumn</t>
  </si>
  <si>
    <t>SEE MAP FOR LOCATION OF FEATURES</t>
  </si>
  <si>
    <r>
      <t xml:space="preserve">Compartment Number  </t>
    </r>
    <r>
      <rPr>
        <sz val="11"/>
        <color theme="1"/>
        <rFont val="Calibri"/>
        <family val="2"/>
        <scheme val="minor"/>
      </rPr>
      <t>7369 (Home Marsh)</t>
    </r>
  </si>
  <si>
    <t>WT8 + WT11</t>
  </si>
  <si>
    <t>Water at / near surface level</t>
  </si>
  <si>
    <t>yes</t>
  </si>
  <si>
    <t>no</t>
  </si>
  <si>
    <t>Characteristic fen community &gt;50%</t>
  </si>
  <si>
    <t>actual =</t>
  </si>
  <si>
    <t>Undesirable spp cover, Urt dio &lt;5%</t>
  </si>
  <si>
    <t>&lt;5%</t>
  </si>
  <si>
    <t>Scrub cover &lt;10%</t>
  </si>
  <si>
    <t>Ditches - water quality unpolluted</t>
  </si>
  <si>
    <r>
      <rPr>
        <b/>
        <sz val="11"/>
        <color theme="1"/>
        <rFont val="Calibri"/>
        <family val="2"/>
        <scheme val="minor"/>
      </rPr>
      <t xml:space="preserve">WT3 Ditches </t>
    </r>
    <r>
      <rPr>
        <sz val="11"/>
        <color theme="1"/>
        <rFont val="Calibri"/>
        <family val="2"/>
        <scheme val="minor"/>
      </rPr>
      <t>7277 (Home Dyke)</t>
    </r>
  </si>
  <si>
    <r>
      <t xml:space="preserve">Overhanging vegetation &lt;20% ditch length </t>
    </r>
    <r>
      <rPr>
        <b/>
        <sz val="9"/>
        <color theme="1"/>
        <rFont val="Calibri"/>
        <family val="2"/>
        <scheme val="minor"/>
      </rPr>
      <t>*</t>
    </r>
  </si>
  <si>
    <t>Invasive species present?</t>
  </si>
  <si>
    <t>Species=</t>
  </si>
  <si>
    <r>
      <t xml:space="preserve">Compartment Number </t>
    </r>
    <r>
      <rPr>
        <sz val="11"/>
        <color theme="1"/>
        <rFont val="Calibri"/>
        <family val="2"/>
        <scheme val="minor"/>
      </rPr>
      <t xml:space="preserve"> 6791 (Old Mill Marsh)</t>
    </r>
  </si>
  <si>
    <t>Gly max - prominent</t>
  </si>
  <si>
    <t xml:space="preserve">actual = </t>
  </si>
  <si>
    <r>
      <rPr>
        <b/>
        <sz val="11"/>
        <color theme="1"/>
        <rFont val="Calibri"/>
        <family val="2"/>
        <scheme val="minor"/>
      </rPr>
      <t xml:space="preserve">WT3 Ditches </t>
    </r>
    <r>
      <rPr>
        <sz val="11"/>
        <color theme="1"/>
        <rFont val="Calibri"/>
        <family val="2"/>
        <scheme val="minor"/>
      </rPr>
      <t>6791 (11 Bridges)</t>
    </r>
  </si>
  <si>
    <r>
      <t xml:space="preserve">Compartment Number </t>
    </r>
    <r>
      <rPr>
        <sz val="11"/>
        <color theme="1"/>
        <rFont val="Calibri"/>
        <family val="2"/>
        <scheme val="minor"/>
      </rPr>
      <t>9403 (Middle Marsh)</t>
    </r>
  </si>
  <si>
    <r>
      <t xml:space="preserve">Compartment Number </t>
    </r>
    <r>
      <rPr>
        <sz val="11"/>
        <color theme="1"/>
        <rFont val="Calibri"/>
        <family val="2"/>
        <scheme val="minor"/>
      </rPr>
      <t>8420 (Thack Marsh)</t>
    </r>
  </si>
  <si>
    <r>
      <rPr>
        <b/>
        <sz val="11"/>
        <color theme="1"/>
        <rFont val="Calibri"/>
        <family val="2"/>
        <scheme val="minor"/>
      </rPr>
      <t xml:space="preserve">WT3 Ditches </t>
    </r>
    <r>
      <rPr>
        <sz val="11"/>
        <color theme="1"/>
        <rFont val="Calibri"/>
        <family val="2"/>
        <scheme val="minor"/>
      </rPr>
      <t>8420 (Crakes + Alder Carr)</t>
    </r>
  </si>
  <si>
    <r>
      <t xml:space="preserve">Compartment Number </t>
    </r>
    <r>
      <rPr>
        <sz val="11"/>
        <color theme="1"/>
        <rFont val="Calibri"/>
        <family val="2"/>
        <scheme val="minor"/>
      </rPr>
      <t>1995 (4 acres)</t>
    </r>
  </si>
  <si>
    <r>
      <t xml:space="preserve">Compartment Number </t>
    </r>
    <r>
      <rPr>
        <sz val="11"/>
        <color theme="1"/>
        <rFont val="Calibri"/>
        <family val="2"/>
        <scheme val="minor"/>
      </rPr>
      <t>1575 (Pool Marsh)</t>
    </r>
  </si>
  <si>
    <r>
      <t xml:space="preserve">Compartment Number </t>
    </r>
    <r>
      <rPr>
        <sz val="11"/>
        <color theme="1"/>
        <rFont val="Calibri"/>
        <family val="2"/>
        <scheme val="minor"/>
      </rPr>
      <t>8857 (Broad fen)</t>
    </r>
  </si>
  <si>
    <t>Pond - WT5</t>
  </si>
  <si>
    <t>Submerged / floating vegetation &gt;10%</t>
  </si>
  <si>
    <t>Shade - South side &lt;25%</t>
  </si>
  <si>
    <t>Clear, unpolluted water</t>
  </si>
  <si>
    <t>Comment</t>
  </si>
  <si>
    <t>* Ditch vegetation overhanging less than half the width of the ditch</t>
  </si>
  <si>
    <t>change in the following may occur as a result of climate change…..</t>
  </si>
  <si>
    <t>monitoring response</t>
  </si>
  <si>
    <t xml:space="preserve">Monitoring Plan Link </t>
  </si>
  <si>
    <t>vegetation productivity</t>
  </si>
  <si>
    <t>condition monitoring of key habitats eg sward height</t>
  </si>
  <si>
    <t>NVC/ S24 condition monitoring form / countryside stewarship condition monitoring form</t>
  </si>
  <si>
    <t>vegetation composition</t>
  </si>
  <si>
    <t>condition monitoring of key habitats eg change in presence of undesirable species</t>
  </si>
  <si>
    <t>NVC/ S24 condition monitoring form / countryside stewarship condition monitoring form.  Invasive species informal surveys / observations / warden site checks.</t>
  </si>
  <si>
    <t>water levels</t>
  </si>
  <si>
    <t>hydrological monitoring</t>
  </si>
  <si>
    <t>Andy Baird / Alice Milner / EA</t>
  </si>
  <si>
    <t>pest species</t>
  </si>
  <si>
    <t>condition monitoring of vegetation, deer browse assessment &amp; early warning monitoring of pest arrival</t>
  </si>
  <si>
    <t>warden site checks / visitor sightings / BA, EA alerts</t>
  </si>
  <si>
    <t>water quality – salinity/nutrients</t>
  </si>
  <si>
    <t>conductivity monitoring, water flow on and off the site after tidal surge</t>
  </si>
  <si>
    <t>Alice Milner / Andy Baird / monitoring plan</t>
  </si>
  <si>
    <t>wider sea level rise/changing coastal dynamics</t>
  </si>
  <si>
    <t>change in area of habitats</t>
  </si>
  <si>
    <t xml:space="preserve">Keep in the loop with Broads Future Initiative. </t>
  </si>
  <si>
    <t>increased leisure</t>
  </si>
  <si>
    <t>visitor numbers and use</t>
  </si>
  <si>
    <t>this is covered in monitoring visitor use and numbers</t>
  </si>
  <si>
    <t>Condition Monitoring          Fen</t>
  </si>
  <si>
    <t>Condition Monitoring, Woodland</t>
  </si>
  <si>
    <t xml:space="preserve">Tree Health, Ash Dieback, Oak Processionary moth, acute oak decline ….. </t>
  </si>
  <si>
    <t>Undertake Hazadous Tree Inspection</t>
  </si>
  <si>
    <t>Effects of hazel coppice on ground flora diversity</t>
  </si>
  <si>
    <t>Map ground flora after coppicing.</t>
  </si>
  <si>
    <t>Effects of hazel coppice of woodland butterfly species - white admiral / silver washed fritillary</t>
  </si>
  <si>
    <t>Map butterfly caterpillar and adult food plants / monitoring butterfly numbers.</t>
  </si>
  <si>
    <t>Butterfly Conservation weekly transect (see their methodlogy).  Biannal mapping of dog violets / honeysuckle and bramble.  Any link to coppice cycles?</t>
  </si>
  <si>
    <t>Site condition monitoring</t>
  </si>
  <si>
    <t>Fen Compartment Number</t>
  </si>
  <si>
    <t>once per annum</t>
  </si>
  <si>
    <t>Litter layer cover &lt; 25%</t>
  </si>
  <si>
    <t>dafor</t>
  </si>
  <si>
    <t>Bare ground cover &lt; 10%</t>
  </si>
  <si>
    <t>&gt;5 positive spp</t>
  </si>
  <si>
    <t xml:space="preserve">Phr com cover </t>
  </si>
  <si>
    <t>actual=</t>
  </si>
  <si>
    <t>Indicator spp &gt;5spp constant</t>
  </si>
  <si>
    <t>NNIS &lt;rare</t>
  </si>
  <si>
    <t>Cover of Him balsam</t>
  </si>
  <si>
    <t>Rare</t>
  </si>
  <si>
    <t>Fen</t>
  </si>
  <si>
    <t>Surface wetness</t>
  </si>
  <si>
    <t>squelchy</t>
  </si>
  <si>
    <t>n/a</t>
  </si>
  <si>
    <t>Scrub cover</t>
  </si>
  <si>
    <t>cm range</t>
  </si>
  <si>
    <t>Surrounding Ditches</t>
  </si>
  <si>
    <t>Clogging, Floating vegetation (RCG)</t>
  </si>
  <si>
    <t>Water Quality, appears unpolluted</t>
  </si>
  <si>
    <t>Shading / overhanging trees</t>
  </si>
  <si>
    <t xml:space="preserve">Reed Succession </t>
  </si>
  <si>
    <t>Invasive species present</t>
  </si>
  <si>
    <t>Pond 1 see map</t>
  </si>
  <si>
    <t>NNIS cover</t>
  </si>
  <si>
    <t>&lt;1%</t>
  </si>
  <si>
    <t>percent</t>
  </si>
  <si>
    <t>Shade on south side</t>
  </si>
  <si>
    <t>&lt;25%</t>
  </si>
  <si>
    <t>Float/emergent veg cover</t>
  </si>
  <si>
    <t>25-75%</t>
  </si>
  <si>
    <t>Water Quality appears unpolluted</t>
  </si>
  <si>
    <t>Unusual / rare species seen</t>
  </si>
  <si>
    <t>Comments</t>
  </si>
  <si>
    <t>List compartment numbers</t>
  </si>
  <si>
    <t>Link To Site Management Plan</t>
  </si>
  <si>
    <t>Poor water flow / lack of drainage off the fen leading to undesirable plant species - standing stagnant water - reedmace / willowherb</t>
  </si>
  <si>
    <t>High</t>
  </si>
  <si>
    <t>Medium</t>
  </si>
  <si>
    <t>Low</t>
  </si>
  <si>
    <t>County records / Bryophytes expert.  Bioblitz 2023.</t>
  </si>
  <si>
    <t>Link to mowing rotations to encourage and protect desirable fen species.</t>
  </si>
  <si>
    <t>Volunteer (currently doing annually)</t>
  </si>
  <si>
    <t>Butterfly Conservation Society Transect / methodology</t>
  </si>
  <si>
    <t xml:space="preserve">Management Plan note, not to top the undesirable creeping thistle.  Annual cuts to encourage meadow rue. </t>
  </si>
  <si>
    <t>Follow Tree Safety Policy</t>
  </si>
  <si>
    <t>Potential costs if tree works necessary and cannot be done in house.</t>
  </si>
  <si>
    <t>Where tree disease or windthrow occurs, link to management plan for replanting objectives.</t>
  </si>
  <si>
    <t>Management Plan directly links to CS agreement.</t>
  </si>
  <si>
    <t xml:space="preserve">Costs for maintenance, repairs, ongoing boardwalk construction / replacement. </t>
  </si>
  <si>
    <t>Link to Access section in Management Plan</t>
  </si>
  <si>
    <t xml:space="preserve">Volunteers undertaking these surveys. </t>
  </si>
  <si>
    <t>Map and record ground flora species in first and second year after coppicing, noting rare plants and their percentage coverage.</t>
  </si>
  <si>
    <t>See Compliance Monitoring below.</t>
  </si>
  <si>
    <t>Potential external costs if not done in house.</t>
  </si>
  <si>
    <t xml:space="preserve">Consider results and see if there are links to how the current management plan may have contributed to these results. </t>
  </si>
  <si>
    <t>Highlight areas of concern - nutrient build up - lack of drainage - potential boundary dykes subject to agricultural run-off</t>
  </si>
  <si>
    <t>Monitor emerging trends - wetter winters with more regular flooding is starting to hinder reed cutting / burning.</t>
  </si>
  <si>
    <t>Highlight areas not to be cleared for fen restoration due to carr diversity (eg areas where is Timmia is present)</t>
  </si>
  <si>
    <t>Species records to be recorded on the Wheatfen database, to then be shared / swapped with the Norfolk Biodiveristy Information Service's data annually.</t>
  </si>
  <si>
    <t>Potential costs of specific habitat management is highlighted.</t>
  </si>
  <si>
    <t>Consider which species need more monitoring, and /or specific habitat management to enahnce their populations, and update Management Plan</t>
  </si>
  <si>
    <t xml:space="preserve">Measure and record water conductivity around the site </t>
  </si>
  <si>
    <t xml:space="preserve">Measure and record nitrate and phosphate levels around the site. </t>
  </si>
  <si>
    <t>Monitor water quality by taking and recording regular measurements of nitrate and phosphate levels.</t>
  </si>
  <si>
    <t>There is currently no cost for the monitoring.  Various costs are involved with dredging and mowing.</t>
  </si>
  <si>
    <t>Water conductivity. (Salinity)</t>
  </si>
  <si>
    <t xml:space="preserve">1. Automatic conductivity recording every 15 minutes at set locations around the reserve.                                                                2) Manually record conductivity every two weeks at 11 fixed points around the site, and during / after tidal surges.              </t>
  </si>
  <si>
    <t>The 15 minute readings are undertaken automatically as part of the Ecohydrological Observatory at Wheatfen. Staff and volunteers undertaking fortnightly salinity checks at 11 fixed points, marked on a map and recorded on a spreadsheet.</t>
  </si>
  <si>
    <t xml:space="preserve"> Dredging - large costs involved that historically have been financed by various grant schemes. Conductivity monitoring equipment is currently financed by Royal Holloway London Univeristy and Leeds Univeristy</t>
  </si>
  <si>
    <t>This is currently undertaken by the Environment Agency at various locations in the Yare Valley.  Further discussions between the Ted Ellis Trust and the EA are needed to ensure regular data sharing.</t>
  </si>
  <si>
    <t>Water quality on a tidal fen effects the presence and abundance of many different species.  Mowing and dyke dredging rotations to be applied in conjunction with water quality data.  The abundance of some species, such as nettle indicate issues with water quality, and the need for topping.</t>
  </si>
  <si>
    <t>Record water levels at various, set locations around the reserve.  This is currently done automatically with data loggers near the gauge boards (EA), and at two dipwells (every 15minutes, Royal Holloway London Uni and Leeds Uni)</t>
  </si>
  <si>
    <t xml:space="preserve">Surveillance for potential invasive species colonising the reserve. </t>
  </si>
  <si>
    <t xml:space="preserve">Identify potential threats / new species, and outline monitoring strategy.  Keep up good communication with other local partners like the Broads Authority, who more widely monitor for invasive species. </t>
  </si>
  <si>
    <t>Mink / Himalayan Balsam - Wardens weekly site checks alongside reports from visitors / volunteers</t>
  </si>
  <si>
    <t xml:space="preserve">Put in place methodologies to eradicate invasive species that are deemed detrimental to the health of the ecosystem. </t>
  </si>
  <si>
    <t>Record weather</t>
  </si>
  <si>
    <t xml:space="preserve">Record and monitor all aspects of the weather. </t>
  </si>
  <si>
    <t xml:space="preserve">Carry out / employ a professional to undertake an NVC survey following NVC methodology at Wheatfen.  Due to potential high costs involved in a complete site survey, target specific areas of the fen, for example high species biodiversity, or in areas where previous surveys were undertaken for comparisions. </t>
  </si>
  <si>
    <t>Potentially the Broads Authority or Norfolk Flora Group could do this as part of the wider Broads monitoring.</t>
  </si>
  <si>
    <t xml:space="preserve">Study and link results to the management of the site, to ensure a mosaic of fen habitats are maintained. </t>
  </si>
  <si>
    <t>Potential high survey costs.</t>
  </si>
  <si>
    <t>Rare, fen plant species to be mapped every 5 years.</t>
  </si>
  <si>
    <t>Record and map rare fen plant species such as marsh pea, marsh sow thistle, milk parsley and cowbane.</t>
  </si>
  <si>
    <t>Record dragonfly species present and their populations annually.</t>
  </si>
  <si>
    <t>K.Radley Volunteer</t>
  </si>
  <si>
    <t>Carr clearance - Timmia presence/absence map in appendices of management plan.</t>
  </si>
  <si>
    <t xml:space="preserve">Survey flora and fauna during the recovery of large scale site management, for example prolific nettle dominance on spoil heaps from dyke dredging works. </t>
  </si>
  <si>
    <t xml:space="preserve">Norfolk Flora Group?  Wheatfen volunteers. Wardens of site checks. </t>
  </si>
  <si>
    <t xml:space="preserve">Data to be ontained from previous monitoring, most likely undertaken by Natural England, to give a baseline of key features to monitor for comparison. </t>
  </si>
  <si>
    <t xml:space="preserve">Natural England? </t>
  </si>
  <si>
    <t xml:space="preserve">Data to be ontained from previous monitoring, most likely undertaken by Natural England / Broads Authority, to give a baseline of key features to monitor for comparison. </t>
  </si>
  <si>
    <t xml:space="preserve">Link to woodland management plan.  If species are in decline do we need to increase the area copiiced annually? </t>
  </si>
  <si>
    <t xml:space="preserve">Develop the Wheatfen database, updating it regularly with old and new records, to swap with NBIS annually.  NBIs has suggested we use a database called ORCA once they have it set up their end. </t>
  </si>
  <si>
    <t>Weekly visual check of infrastructure. Record any issues and report to the trustees.</t>
  </si>
  <si>
    <t>Records</t>
  </si>
  <si>
    <t xml:space="preserve">High salinity readings may highlight where the dredging of dykes needs to occur to ensure better "flushing" of water off the fen after surges.    </t>
  </si>
  <si>
    <t>Record how the water flows on and off various fens. Monitoring and data is collected by researchers from the Royal Holloway London University and the University of Leeds.</t>
  </si>
  <si>
    <t>Study patterns / changes as data increases over the years. More regular winter flooding is already causing issues with winter fen mowing. Consider late summer / autumn mowing instead of winter cuts.</t>
  </si>
  <si>
    <t xml:space="preserve">Map water flow inputs, with water entering the site via the River Yare and Rockland Broad, along the dykes and into the grupps, before flooding the fen. </t>
  </si>
  <si>
    <t>List rare / endangered species to monitor.  Use BDS methodology for recording. At least 3 transects dispersed throughout the season, not including one willow emerald ovipositing scar search in winter</t>
  </si>
  <si>
    <t>Monitor fen via fixed photography</t>
  </si>
  <si>
    <t>Concern over munjac impacts on fens. Should this be looked at?</t>
  </si>
  <si>
    <t xml:space="preserve">Deer Impact Assessment </t>
  </si>
  <si>
    <t>Data linked to water quality data.</t>
  </si>
  <si>
    <t xml:space="preserve">Carry out fixed point photography monitoring using a methodology. At least undertaken annually. </t>
  </si>
  <si>
    <t>Data used to illustrate habitat changes like willow succession, and over time show where management needs to occur.</t>
  </si>
  <si>
    <t>Monitor Water Vole populations</t>
  </si>
  <si>
    <t>Monitor water voles around Wheatfen</t>
  </si>
  <si>
    <t>Every 2 years undertake non invasive surveys using floating rafts to assess population around the reserve</t>
  </si>
  <si>
    <t>Done in 2022 by Wildlife Trust</t>
  </si>
  <si>
    <t xml:space="preserve">Link to dredging rotations and licencing. </t>
  </si>
  <si>
    <t xml:space="preserve">Monitoring of aquatic plant species / invertebrates within Wheatfen Broad. Annual species surveys. </t>
  </si>
  <si>
    <t xml:space="preserve">Broads Authority </t>
  </si>
  <si>
    <t>Protect hazel coppice stools from muntjac.</t>
  </si>
  <si>
    <t>Fen - (which NVC)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</si>
</sst>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4"/>
      <color theme="1"/>
      <name val="Arial"/>
      <family val="2"/>
    </font>
    <font>
      <sz val="11"/>
      <color theme="1"/>
      <name val="Arial"/>
      <family val="2"/>
    </font>
    <font>
      <sz val="11"/>
      <color rgb="FF000000"/>
      <name val="Arial"/>
      <family val="2"/>
    </font>
    <font>
      <b/>
      <sz val="11"/>
      <color theme="4"/>
      <name val="Arial"/>
      <family val="2"/>
    </font>
    <font>
      <b/>
      <sz val="11"/>
      <color theme="1"/>
      <name val="Arial"/>
      <family val="2"/>
    </font>
    <font>
      <b/>
      <sz val="11"/>
      <color rgb="FF4F81BD"/>
      <name val="Arial"/>
      <family val="2"/>
    </font>
    <font>
      <sz val="11"/>
      <name val="Arial"/>
      <family val="2"/>
    </font>
    <font>
      <i/>
      <sz val="11"/>
      <color rgb="FF000000"/>
      <name val="Arial"/>
      <family val="2"/>
    </font>
    <font>
      <i/>
      <sz val="11"/>
      <color theme="1"/>
      <name val="Arial"/>
      <family val="2"/>
    </font>
    <font>
      <b/>
      <sz val="11"/>
      <color theme="1"/>
      <name val="Calibri"/>
      <family val="2"/>
      <scheme val="minor"/>
    </font>
    <font>
      <sz val="8"/>
      <color theme="1"/>
      <name val="Calibri"/>
      <family val="2"/>
      <scheme val="minor"/>
    </font>
    <font>
      <sz val="9"/>
      <color theme="1"/>
      <name val="Calibri"/>
      <family val="2"/>
      <scheme val="minor"/>
    </font>
    <font>
      <b/>
      <sz val="9"/>
      <color theme="1"/>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rgb="FFD9D9D9"/>
        <bgColor rgb="FF000000"/>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7"/>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style="thin">
        <color indexed="64"/>
      </right>
      <top/>
      <bottom/>
      <diagonal/>
    </border>
  </borders>
  <cellStyleXfs count="1">
    <xf numFmtId="0" fontId="0" fillId="0" borderId="0"/>
  </cellStyleXfs>
  <cellXfs count="118">
    <xf numFmtId="0" fontId="0" fillId="0" borderId="0" xfId="0"/>
    <xf numFmtId="0" fontId="1"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3" fillId="0" borderId="2" xfId="0" applyFont="1" applyBorder="1"/>
    <xf numFmtId="0" fontId="2" fillId="0" borderId="0" xfId="0" applyFont="1"/>
    <xf numFmtId="0" fontId="4" fillId="2" borderId="1" xfId="0" applyFont="1" applyFill="1" applyBorder="1" applyAlignment="1">
      <alignment horizontal="center" vertical="top" wrapText="1"/>
    </xf>
    <xf numFmtId="0" fontId="4" fillId="3" borderId="1" xfId="0" applyFont="1" applyFill="1" applyBorder="1" applyAlignment="1">
      <alignment horizontal="center" vertical="center" wrapText="1"/>
    </xf>
    <xf numFmtId="0" fontId="6" fillId="4" borderId="3" xfId="0" applyFont="1" applyFill="1" applyBorder="1" applyAlignment="1">
      <alignment horizontal="center" vertical="center"/>
    </xf>
    <xf numFmtId="0" fontId="5" fillId="0" borderId="0" xfId="0" applyFont="1" applyAlignment="1">
      <alignment horizontal="center" vertical="top"/>
    </xf>
    <xf numFmtId="0" fontId="3" fillId="0" borderId="3" xfId="0" applyFont="1" applyBorder="1"/>
    <xf numFmtId="0" fontId="3" fillId="0" borderId="1" xfId="0" applyFont="1" applyBorder="1" applyAlignment="1">
      <alignment horizontal="left" vertical="top" wrapText="1"/>
    </xf>
    <xf numFmtId="0" fontId="3" fillId="0" borderId="1" xfId="0" applyFont="1" applyBorder="1" applyAlignment="1">
      <alignment vertical="top" wrapText="1"/>
    </xf>
    <xf numFmtId="0" fontId="2" fillId="5"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6" borderId="1" xfId="0" applyFont="1" applyFill="1" applyBorder="1" applyAlignment="1">
      <alignment horizontal="left" vertical="top" wrapText="1"/>
    </xf>
    <xf numFmtId="0" fontId="7" fillId="0" borderId="1" xfId="0" applyFont="1" applyBorder="1" applyAlignment="1">
      <alignment vertical="top" wrapText="1"/>
    </xf>
    <xf numFmtId="0" fontId="2" fillId="0" borderId="1" xfId="0" applyFont="1" applyBorder="1"/>
    <xf numFmtId="0" fontId="3" fillId="0" borderId="2" xfId="0" applyFont="1" applyBorder="1" applyAlignment="1">
      <alignment vertical="top" wrapText="1"/>
    </xf>
    <xf numFmtId="0" fontId="2" fillId="7" borderId="1" xfId="0" applyFont="1" applyFill="1" applyBorder="1" applyAlignment="1">
      <alignment vertical="top" wrapText="1"/>
    </xf>
    <xf numFmtId="0" fontId="2" fillId="8" borderId="1" xfId="0" applyFont="1" applyFill="1" applyBorder="1" applyAlignment="1">
      <alignment vertical="top" wrapText="1"/>
    </xf>
    <xf numFmtId="0" fontId="3" fillId="0" borderId="0" xfId="0" applyFont="1"/>
    <xf numFmtId="0" fontId="2" fillId="9" borderId="1" xfId="0" applyFont="1" applyFill="1" applyBorder="1" applyAlignment="1">
      <alignment horizontal="left" vertical="top" wrapText="1"/>
    </xf>
    <xf numFmtId="0" fontId="2" fillId="9" borderId="1" xfId="0" applyFont="1" applyFill="1" applyBorder="1" applyAlignment="1">
      <alignment vertical="top" wrapText="1"/>
    </xf>
    <xf numFmtId="0" fontId="3" fillId="0" borderId="3" xfId="0" applyFont="1" applyBorder="1" applyAlignment="1">
      <alignment horizontal="center" wrapText="1"/>
    </xf>
    <xf numFmtId="0" fontId="2" fillId="10" borderId="1" xfId="0" applyFont="1" applyFill="1" applyBorder="1" applyAlignment="1">
      <alignment vertical="top" wrapText="1"/>
    </xf>
    <xf numFmtId="0" fontId="3" fillId="6" borderId="2" xfId="0" applyFont="1" applyFill="1" applyBorder="1" applyAlignment="1">
      <alignment vertical="top" wrapText="1"/>
    </xf>
    <xf numFmtId="0" fontId="2" fillId="7" borderId="0" xfId="0" applyFont="1" applyFill="1" applyAlignment="1">
      <alignment vertical="top" wrapText="1"/>
    </xf>
    <xf numFmtId="0" fontId="3" fillId="0" borderId="3" xfId="0" applyFont="1" applyBorder="1" applyAlignment="1">
      <alignment horizontal="center" vertical="top" wrapText="1"/>
    </xf>
    <xf numFmtId="0" fontId="3" fillId="0" borderId="3" xfId="0" applyFont="1" applyBorder="1" applyAlignment="1">
      <alignment vertical="top" wrapText="1"/>
    </xf>
    <xf numFmtId="0" fontId="2" fillId="5" borderId="1" xfId="0" applyFont="1" applyFill="1" applyBorder="1" applyAlignment="1">
      <alignment vertical="top" wrapText="1"/>
    </xf>
    <xf numFmtId="0" fontId="4" fillId="11" borderId="1" xfId="0" applyFont="1" applyFill="1" applyBorder="1" applyAlignment="1">
      <alignment horizontal="center" vertical="top" wrapText="1"/>
    </xf>
    <xf numFmtId="0" fontId="10" fillId="12" borderId="4" xfId="0" applyFont="1" applyFill="1" applyBorder="1"/>
    <xf numFmtId="0" fontId="0" fillId="12" borderId="5" xfId="0" applyFill="1" applyBorder="1"/>
    <xf numFmtId="0" fontId="0" fillId="12" borderId="6" xfId="0" applyFill="1" applyBorder="1"/>
    <xf numFmtId="0" fontId="0" fillId="12" borderId="9" xfId="0" applyFill="1" applyBorder="1"/>
    <xf numFmtId="0" fontId="0" fillId="12" borderId="14" xfId="0" applyFill="1" applyBorder="1"/>
    <xf numFmtId="0" fontId="0" fillId="12" borderId="15" xfId="0" applyFill="1" applyBorder="1"/>
    <xf numFmtId="0" fontId="0" fillId="12" borderId="13" xfId="0" applyFill="1" applyBorder="1"/>
    <xf numFmtId="0" fontId="10" fillId="12" borderId="0" xfId="0" applyFont="1" applyFill="1" applyAlignment="1">
      <alignment horizontal="left" wrapText="1"/>
    </xf>
    <xf numFmtId="0" fontId="0" fillId="12" borderId="0" xfId="0" applyFill="1"/>
    <xf numFmtId="0" fontId="0" fillId="12" borderId="11" xfId="0" applyFill="1" applyBorder="1"/>
    <xf numFmtId="0" fontId="0" fillId="12" borderId="10" xfId="0" applyFill="1" applyBorder="1" applyAlignment="1">
      <alignment horizontal="left"/>
    </xf>
    <xf numFmtId="0" fontId="0" fillId="12" borderId="0" xfId="0" applyFill="1" applyAlignment="1">
      <alignment horizontal="left"/>
    </xf>
    <xf numFmtId="0" fontId="11" fillId="12" borderId="16" xfId="0" applyFont="1" applyFill="1" applyBorder="1"/>
    <xf numFmtId="0" fontId="11" fillId="13" borderId="16" xfId="0" applyFont="1" applyFill="1" applyBorder="1"/>
    <xf numFmtId="0" fontId="0" fillId="12" borderId="0" xfId="0" applyFill="1" applyAlignment="1">
      <alignment horizontal="right"/>
    </xf>
    <xf numFmtId="0" fontId="11" fillId="12" borderId="17" xfId="0" applyFont="1" applyFill="1" applyBorder="1"/>
    <xf numFmtId="0" fontId="11" fillId="12" borderId="15" xfId="0" applyFont="1" applyFill="1" applyBorder="1"/>
    <xf numFmtId="0" fontId="0" fillId="12" borderId="10" xfId="0" applyFill="1" applyBorder="1"/>
    <xf numFmtId="0" fontId="0" fillId="12" borderId="11" xfId="0" applyFill="1" applyBorder="1" applyAlignment="1">
      <alignment horizontal="right"/>
    </xf>
    <xf numFmtId="0" fontId="0" fillId="12" borderId="18" xfId="0" applyFill="1" applyBorder="1"/>
    <xf numFmtId="0" fontId="0" fillId="12" borderId="19" xfId="0" applyFill="1" applyBorder="1"/>
    <xf numFmtId="0" fontId="0" fillId="12" borderId="19" xfId="0" applyFill="1" applyBorder="1" applyAlignment="1">
      <alignment horizontal="left"/>
    </xf>
    <xf numFmtId="0" fontId="11" fillId="12" borderId="20" xfId="0" applyFont="1" applyFill="1" applyBorder="1"/>
    <xf numFmtId="0" fontId="11" fillId="13" borderId="20" xfId="0" applyFont="1" applyFill="1" applyBorder="1"/>
    <xf numFmtId="0" fontId="0" fillId="12" borderId="19" xfId="0" applyFill="1" applyBorder="1" applyAlignment="1">
      <alignment horizontal="right"/>
    </xf>
    <xf numFmtId="0" fontId="11" fillId="12" borderId="21" xfId="0" applyFont="1" applyFill="1" applyBorder="1"/>
    <xf numFmtId="0" fontId="11" fillId="12" borderId="0" xfId="0" applyFont="1" applyFill="1"/>
    <xf numFmtId="0" fontId="11" fillId="10" borderId="0" xfId="0" applyFont="1" applyFill="1"/>
    <xf numFmtId="0" fontId="11" fillId="12" borderId="11" xfId="0" applyFont="1" applyFill="1" applyBorder="1"/>
    <xf numFmtId="0" fontId="12" fillId="12" borderId="10" xfId="0" applyFont="1" applyFill="1" applyBorder="1"/>
    <xf numFmtId="0" fontId="12" fillId="12" borderId="0" xfId="0" applyFont="1" applyFill="1"/>
    <xf numFmtId="0" fontId="12" fillId="12" borderId="0" xfId="0" applyFont="1" applyFill="1" applyAlignment="1">
      <alignment horizontal="left"/>
    </xf>
    <xf numFmtId="0" fontId="12" fillId="12" borderId="12" xfId="0" applyFont="1" applyFill="1" applyBorder="1"/>
    <xf numFmtId="0" fontId="12" fillId="12" borderId="13" xfId="0" applyFont="1" applyFill="1" applyBorder="1"/>
    <xf numFmtId="0" fontId="12" fillId="12" borderId="13" xfId="0" applyFont="1" applyFill="1" applyBorder="1" applyAlignment="1">
      <alignment horizontal="left"/>
    </xf>
    <xf numFmtId="0" fontId="0" fillId="12" borderId="13" xfId="0" applyFill="1" applyBorder="1" applyAlignment="1">
      <alignment horizontal="right"/>
    </xf>
    <xf numFmtId="0" fontId="0" fillId="12" borderId="22" xfId="0" applyFill="1" applyBorder="1"/>
    <xf numFmtId="0" fontId="10" fillId="12" borderId="10" xfId="0" applyFont="1" applyFill="1" applyBorder="1"/>
    <xf numFmtId="0" fontId="0" fillId="10" borderId="0" xfId="0" applyFill="1"/>
    <xf numFmtId="0" fontId="11" fillId="12" borderId="6" xfId="0" applyFont="1" applyFill="1" applyBorder="1"/>
    <xf numFmtId="0" fontId="0" fillId="12" borderId="12" xfId="0" applyFill="1" applyBorder="1"/>
    <xf numFmtId="0" fontId="5" fillId="0" borderId="16" xfId="0" applyFont="1" applyBorder="1" applyAlignment="1">
      <alignment vertical="center" wrapText="1"/>
    </xf>
    <xf numFmtId="0" fontId="5" fillId="0" borderId="9" xfId="0" applyFont="1" applyBorder="1" applyAlignment="1">
      <alignment vertical="center" wrapText="1"/>
    </xf>
    <xf numFmtId="0" fontId="2" fillId="0" borderId="15" xfId="0" applyFont="1" applyBorder="1" applyAlignment="1">
      <alignment vertical="center" wrapText="1"/>
    </xf>
    <xf numFmtId="0" fontId="2" fillId="0" borderId="14" xfId="0" applyFont="1" applyBorder="1" applyAlignment="1">
      <alignment vertical="center" wrapText="1"/>
    </xf>
    <xf numFmtId="0" fontId="0" fillId="12" borderId="1" xfId="0" applyFill="1" applyBorder="1"/>
    <xf numFmtId="0" fontId="0" fillId="12" borderId="25" xfId="0" applyFill="1" applyBorder="1"/>
    <xf numFmtId="0" fontId="11" fillId="12" borderId="26" xfId="0" applyFont="1" applyFill="1" applyBorder="1"/>
    <xf numFmtId="0" fontId="11" fillId="13" borderId="26" xfId="0" applyFont="1" applyFill="1" applyBorder="1"/>
    <xf numFmtId="0" fontId="0" fillId="12" borderId="27" xfId="0" applyFill="1" applyBorder="1"/>
    <xf numFmtId="0" fontId="0" fillId="12" borderId="17" xfId="0" applyFill="1" applyBorder="1"/>
    <xf numFmtId="0" fontId="6" fillId="4" borderId="3" xfId="0" applyFont="1" applyFill="1" applyBorder="1" applyAlignment="1">
      <alignment horizontal="center" vertical="center" wrapText="1"/>
    </xf>
    <xf numFmtId="0" fontId="2" fillId="12" borderId="1" xfId="0" applyFont="1" applyFill="1" applyBorder="1" applyAlignment="1">
      <alignment vertical="top" wrapText="1"/>
    </xf>
    <xf numFmtId="0" fontId="3" fillId="0" borderId="3" xfId="0" applyFont="1" applyBorder="1" applyAlignment="1">
      <alignment horizontal="left" vertical="top" wrapText="1"/>
    </xf>
    <xf numFmtId="0" fontId="3" fillId="0" borderId="3" xfId="0" applyFont="1" applyBorder="1" applyAlignment="1">
      <alignment wrapText="1"/>
    </xf>
    <xf numFmtId="0" fontId="2" fillId="0" borderId="0" xfId="0" applyFont="1" applyAlignment="1">
      <alignment vertical="top"/>
    </xf>
    <xf numFmtId="0" fontId="3" fillId="0" borderId="0" xfId="0" applyFont="1" applyAlignment="1">
      <alignment horizontal="left" vertical="top" wrapText="1"/>
    </xf>
    <xf numFmtId="0" fontId="3" fillId="0" borderId="0" xfId="0" applyFont="1" applyAlignment="1">
      <alignment wrapText="1"/>
    </xf>
    <xf numFmtId="0" fontId="2" fillId="10" borderId="0" xfId="0" applyFont="1" applyFill="1" applyAlignment="1">
      <alignment vertical="top" wrapText="1"/>
    </xf>
    <xf numFmtId="0" fontId="0" fillId="12" borderId="10" xfId="0" applyFill="1" applyBorder="1" applyAlignment="1">
      <alignment horizontal="left" wrapText="1"/>
    </xf>
    <xf numFmtId="0" fontId="0" fillId="12" borderId="0" xfId="0" applyFill="1" applyAlignment="1">
      <alignment horizontal="left" wrapText="1"/>
    </xf>
    <xf numFmtId="0" fontId="10" fillId="12" borderId="7" xfId="0" applyFont="1" applyFill="1" applyBorder="1" applyAlignment="1">
      <alignment horizontal="left" wrapText="1"/>
    </xf>
    <xf numFmtId="0" fontId="10" fillId="12" borderId="8" xfId="0" applyFont="1" applyFill="1" applyBorder="1" applyAlignment="1">
      <alignment horizontal="left" wrapText="1"/>
    </xf>
    <xf numFmtId="0" fontId="0" fillId="12" borderId="7" xfId="0" applyFill="1" applyBorder="1" applyAlignment="1">
      <alignment horizontal="left" wrapText="1"/>
    </xf>
    <xf numFmtId="0" fontId="0" fillId="12" borderId="8" xfId="0" applyFill="1" applyBorder="1" applyAlignment="1">
      <alignment horizontal="left" wrapText="1"/>
    </xf>
    <xf numFmtId="0" fontId="0" fillId="12" borderId="9" xfId="0" applyFill="1" applyBorder="1" applyAlignment="1">
      <alignment horizontal="left" wrapText="1"/>
    </xf>
    <xf numFmtId="0" fontId="0" fillId="12" borderId="7" xfId="0" applyFill="1" applyBorder="1" applyAlignment="1">
      <alignment horizontal="left"/>
    </xf>
    <xf numFmtId="0" fontId="0" fillId="12" borderId="8" xfId="0" applyFill="1" applyBorder="1" applyAlignment="1">
      <alignment horizontal="left"/>
    </xf>
    <xf numFmtId="0" fontId="0" fillId="12" borderId="9" xfId="0" applyFill="1" applyBorder="1" applyAlignment="1">
      <alignment horizontal="left"/>
    </xf>
    <xf numFmtId="0" fontId="0" fillId="12" borderId="11" xfId="0" applyFill="1" applyBorder="1" applyAlignment="1">
      <alignment horizontal="left" wrapText="1"/>
    </xf>
    <xf numFmtId="0" fontId="0" fillId="12" borderId="12" xfId="0" applyFill="1" applyBorder="1" applyAlignment="1">
      <alignment horizontal="left" wrapText="1"/>
    </xf>
    <xf numFmtId="0" fontId="0" fillId="12" borderId="13" xfId="0" applyFill="1" applyBorder="1" applyAlignment="1">
      <alignment horizontal="left" wrapText="1"/>
    </xf>
    <xf numFmtId="0" fontId="0" fillId="12" borderId="14" xfId="0" applyFill="1" applyBorder="1" applyAlignment="1">
      <alignment horizontal="left" wrapText="1"/>
    </xf>
    <xf numFmtId="0" fontId="0" fillId="12" borderId="4" xfId="0" applyFill="1" applyBorder="1" applyAlignment="1">
      <alignment horizontal="left" wrapText="1"/>
    </xf>
    <xf numFmtId="0" fontId="0" fillId="12" borderId="5" xfId="0" applyFill="1" applyBorder="1" applyAlignment="1">
      <alignment horizontal="left" wrapText="1"/>
    </xf>
    <xf numFmtId="0" fontId="10" fillId="12" borderId="10" xfId="0" applyFont="1" applyFill="1" applyBorder="1" applyAlignment="1">
      <alignment horizontal="left" wrapText="1"/>
    </xf>
    <xf numFmtId="0" fontId="10" fillId="12" borderId="0" xfId="0" applyFont="1" applyFill="1" applyAlignment="1">
      <alignment horizontal="left" wrapText="1"/>
    </xf>
    <xf numFmtId="0" fontId="0" fillId="12" borderId="10" xfId="0" applyFill="1" applyBorder="1" applyAlignment="1">
      <alignment horizontal="left"/>
    </xf>
    <xf numFmtId="0" fontId="0" fillId="12" borderId="0" xfId="0" applyFill="1" applyAlignment="1">
      <alignment horizontal="left"/>
    </xf>
    <xf numFmtId="0" fontId="10" fillId="12" borderId="23" xfId="0" applyFont="1" applyFill="1" applyBorder="1" applyAlignment="1">
      <alignment horizontal="left" wrapText="1"/>
    </xf>
    <xf numFmtId="0" fontId="10" fillId="12" borderId="24" xfId="0" applyFont="1" applyFill="1" applyBorder="1" applyAlignment="1">
      <alignment horizontal="left" wrapText="1"/>
    </xf>
    <xf numFmtId="0" fontId="0" fillId="12" borderId="27" xfId="0" applyFill="1" applyBorder="1" applyAlignment="1">
      <alignment horizontal="left"/>
    </xf>
    <xf numFmtId="0" fontId="2" fillId="0" borderId="0" xfId="0" applyFont="1" applyBorder="1" applyAlignment="1">
      <alignment vertical="top" wrapText="1"/>
    </xf>
    <xf numFmtId="0" fontId="2" fillId="6" borderId="1" xfId="0" applyFont="1" applyFill="1" applyBorder="1" applyAlignment="1">
      <alignment vertical="top" wrapText="1"/>
    </xf>
    <xf numFmtId="0" fontId="2" fillId="14" borderId="1"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andr/Documents/LANDECOLOGY/PROJECTS/Wheatfen/Database19-9-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of monitoring categories"/>
      <sheetName val="Site details summary"/>
      <sheetName val="High level monitor summary"/>
      <sheetName val="Current veg monitor summary"/>
      <sheetName val="Invertebrate site summary"/>
      <sheetName val="NNIS site summary"/>
      <sheetName val="Vascular plants site summary"/>
      <sheetName val="Non invertebrate site summary"/>
      <sheetName val="Biological recording site summa"/>
      <sheetName val="Air pollution site summary"/>
      <sheetName val="Visitor survey site summary"/>
      <sheetName val="Water issues site summary"/>
      <sheetName val="Cranberry"/>
      <sheetName val="East Wretham"/>
      <sheetName val="Eccles"/>
      <sheetName val="Grimes Graves"/>
      <sheetName val="New Buckenham"/>
      <sheetName val="Swangey"/>
      <sheetName val="Thetford"/>
      <sheetName val="Thompson"/>
      <sheetName val="Weeting"/>
      <sheetName val="Wissey"/>
      <sheetName val="FC Brandon Heath"/>
      <sheetName val="FC Cranwich Camp"/>
      <sheetName val="FC Cranwich Heath"/>
      <sheetName val="FC Grimes Graves"/>
      <sheetName val="FC Harling Heath"/>
      <sheetName val="Icknield heath"/>
      <sheetName val="FC Hockwold Heath"/>
      <sheetName val="FC Lains Farm"/>
      <sheetName val="FC Santon Street"/>
      <sheetName val="FC Warren Hills"/>
      <sheetName val="East Winch"/>
      <sheetName val="Delft"/>
      <sheetName val="Grimston"/>
      <sheetName val="Narborough"/>
      <sheetName val="Ringstead"/>
      <sheetName val="Roydon"/>
      <sheetName val="Syderstone"/>
      <sheetName val="Hickling"/>
      <sheetName val="Martham"/>
      <sheetName val="Trinity"/>
      <sheetName val="Alderfen"/>
      <sheetName val="Barton"/>
      <sheetName val="Thorpe"/>
      <sheetName val="Ranworth"/>
      <sheetName val="Smallburgh"/>
      <sheetName val="Stanley carrs"/>
      <sheetName val="Upton"/>
      <sheetName val="Booton"/>
      <sheetName val="Bretts"/>
      <sheetName val="Buxton"/>
      <sheetName val="Cawston"/>
      <sheetName val="Foxley"/>
      <sheetName val="Hoe"/>
      <sheetName val="Holt Lowes"/>
      <sheetName val="Honeypot"/>
      <sheetName val="Lolly"/>
      <sheetName val="Lower wood"/>
      <sheetName val="Marsham"/>
      <sheetName val="Potters Fen"/>
      <sheetName val="Rush meadow"/>
      <sheetName val="Scarning"/>
      <sheetName val="Sparham"/>
      <sheetName val="Thursford"/>
      <sheetName val="Wayland"/>
      <sheetName val="Cley"/>
      <sheetName val="Holme"/>
      <sheetName val="Recording sheet"/>
      <sheetName val="B&amp;A priorities#1"/>
      <sheetName val="B&amp;A priorities#2"/>
      <sheetName val="Archaeology"/>
      <sheetName val="SIP actions"/>
      <sheetName val="Hickling resources"/>
      <sheetName val="10.Condition mon"/>
      <sheetName val="SSS1"/>
      <sheetName val="SAC spp"/>
      <sheetName val="SAC habitats"/>
      <sheetName val="SPA"/>
      <sheetName val="Sheet1"/>
      <sheetName val="Sheet2"/>
      <sheetName val="Grimes Graves con mon"/>
      <sheetName val="RBBP"/>
    </sheetNames>
    <sheetDataSet>
      <sheetData sheetId="0" refreshError="1">
        <row r="2">
          <cell r="C2" t="str">
            <v>External influences</v>
          </cell>
        </row>
        <row r="24">
          <cell r="D24" t="str">
            <v>Survey status and/or distribution of birds</v>
          </cell>
        </row>
        <row r="32">
          <cell r="D32" t="str">
            <v xml:space="preserve">Undertake vegetation mapping </v>
          </cell>
        </row>
        <row r="35">
          <cell r="D35" t="str">
            <v>Integrated Site Assessment monitoring (NE)</v>
          </cell>
        </row>
        <row r="56">
          <cell r="D56" t="str">
            <v>Monitor open water condition</v>
          </cell>
        </row>
        <row r="59">
          <cell r="C59" t="str">
            <v>Compliance monitoring</v>
          </cell>
        </row>
        <row r="60">
          <cell r="D60" t="str">
            <v>Undertake audits of site infrastructure and safety</v>
          </cell>
        </row>
        <row r="62">
          <cell r="D62" t="str">
            <v>Undertake hazardous tree assessment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704F0-DD17-4536-8FA0-EFE35D63225F}">
  <dimension ref="A1:H63"/>
  <sheetViews>
    <sheetView tabSelected="1" workbookViewId="0">
      <selection activeCell="B42" sqref="B42"/>
    </sheetView>
  </sheetViews>
  <sheetFormatPr defaultColWidth="9.109375" defaultRowHeight="13.8" x14ac:dyDescent="0.25"/>
  <cols>
    <col min="1" max="1" width="15.6640625" style="2" bestFit="1" customWidth="1"/>
    <col min="2" max="2" width="47.6640625" style="2" customWidth="1"/>
    <col min="3" max="3" width="29.6640625" style="2" customWidth="1"/>
    <col min="4" max="4" width="45" style="2" customWidth="1"/>
    <col min="5" max="5" width="25.88671875" style="2" customWidth="1"/>
    <col min="6" max="6" width="27.33203125" style="6" bestFit="1" customWidth="1"/>
    <col min="7" max="7" width="21.33203125" style="6" customWidth="1"/>
    <col min="8" max="16384" width="9.109375" style="6"/>
  </cols>
  <sheetData>
    <row r="1" spans="1:8" ht="52.2" x14ac:dyDescent="0.25">
      <c r="A1" s="1" t="s">
        <v>16</v>
      </c>
      <c r="C1" s="4"/>
      <c r="D1" s="4"/>
      <c r="E1" s="4"/>
      <c r="F1" s="5"/>
      <c r="G1" s="5"/>
      <c r="H1" s="5"/>
    </row>
    <row r="2" spans="1:8" s="10" customFormat="1" ht="27.6" x14ac:dyDescent="0.3">
      <c r="A2" s="7" t="s">
        <v>0</v>
      </c>
      <c r="B2" s="7" t="s">
        <v>1</v>
      </c>
      <c r="C2" s="8" t="s">
        <v>2</v>
      </c>
      <c r="D2" s="8" t="s">
        <v>3</v>
      </c>
      <c r="E2" s="32" t="s">
        <v>4</v>
      </c>
      <c r="F2" s="84" t="s">
        <v>187</v>
      </c>
      <c r="G2" s="9" t="s">
        <v>5</v>
      </c>
      <c r="H2" s="9" t="s">
        <v>6</v>
      </c>
    </row>
    <row r="3" spans="1:8" ht="151.80000000000001" x14ac:dyDescent="0.25">
      <c r="A3" s="24" t="str">
        <f>'[1]List of monitoring categories'!C2</f>
        <v>External influences</v>
      </c>
      <c r="B3" s="23" t="s">
        <v>218</v>
      </c>
      <c r="C3" s="4" t="s">
        <v>214</v>
      </c>
      <c r="D3" s="4" t="s">
        <v>219</v>
      </c>
      <c r="E3" s="4" t="s">
        <v>220</v>
      </c>
      <c r="F3" s="30" t="s">
        <v>249</v>
      </c>
      <c r="G3" s="30" t="s">
        <v>221</v>
      </c>
      <c r="H3" s="11" t="s">
        <v>189</v>
      </c>
    </row>
    <row r="4" spans="1:8" ht="151.80000000000001" x14ac:dyDescent="0.25">
      <c r="A4" s="4"/>
      <c r="B4" s="24" t="s">
        <v>67</v>
      </c>
      <c r="C4" s="12" t="s">
        <v>215</v>
      </c>
      <c r="D4" s="2" t="s">
        <v>216</v>
      </c>
      <c r="E4" s="4" t="s">
        <v>222</v>
      </c>
      <c r="F4" s="30" t="s">
        <v>223</v>
      </c>
      <c r="G4" s="30" t="s">
        <v>217</v>
      </c>
      <c r="H4" s="11" t="s">
        <v>189</v>
      </c>
    </row>
    <row r="5" spans="1:8" ht="69" x14ac:dyDescent="0.25">
      <c r="A5" s="4"/>
      <c r="B5" s="24" t="s">
        <v>68</v>
      </c>
      <c r="C5" s="12" t="s">
        <v>17</v>
      </c>
      <c r="D5" s="4" t="s">
        <v>250</v>
      </c>
      <c r="E5" s="4" t="s">
        <v>18</v>
      </c>
      <c r="F5" s="29" t="s">
        <v>188</v>
      </c>
      <c r="G5" s="11" t="s">
        <v>41</v>
      </c>
      <c r="H5" s="11" t="s">
        <v>190</v>
      </c>
    </row>
    <row r="6" spans="1:8" ht="110.4" x14ac:dyDescent="0.25">
      <c r="A6" s="3"/>
      <c r="B6" s="24" t="s">
        <v>75</v>
      </c>
      <c r="C6" s="13" t="s">
        <v>76</v>
      </c>
      <c r="D6" s="4" t="s">
        <v>224</v>
      </c>
      <c r="E6" s="4"/>
      <c r="F6" s="30" t="s">
        <v>251</v>
      </c>
      <c r="G6" s="25" t="s">
        <v>19</v>
      </c>
      <c r="H6" s="11" t="s">
        <v>189</v>
      </c>
    </row>
    <row r="7" spans="1:8" ht="69" x14ac:dyDescent="0.25">
      <c r="A7" s="3"/>
      <c r="B7" s="24" t="s">
        <v>71</v>
      </c>
      <c r="C7" s="13" t="s">
        <v>72</v>
      </c>
      <c r="D7" s="4" t="s">
        <v>252</v>
      </c>
      <c r="E7" s="4"/>
      <c r="F7" s="30" t="s">
        <v>208</v>
      </c>
      <c r="G7" s="25"/>
      <c r="H7" s="11" t="s">
        <v>190</v>
      </c>
    </row>
    <row r="8" spans="1:8" ht="69" x14ac:dyDescent="0.25">
      <c r="A8" s="3"/>
      <c r="B8" s="24" t="s">
        <v>73</v>
      </c>
      <c r="C8" s="13" t="s">
        <v>225</v>
      </c>
      <c r="D8" s="4" t="s">
        <v>226</v>
      </c>
      <c r="E8" s="4" t="s">
        <v>227</v>
      </c>
      <c r="F8" s="30" t="s">
        <v>228</v>
      </c>
      <c r="G8" s="25"/>
      <c r="H8" s="11" t="s">
        <v>190</v>
      </c>
    </row>
    <row r="9" spans="1:8" ht="55.2" x14ac:dyDescent="0.25">
      <c r="A9" s="3"/>
      <c r="B9" s="24" t="s">
        <v>69</v>
      </c>
      <c r="C9" s="13" t="s">
        <v>229</v>
      </c>
      <c r="D9" s="4" t="s">
        <v>230</v>
      </c>
      <c r="E9" s="4" t="s">
        <v>70</v>
      </c>
      <c r="F9" s="30" t="s">
        <v>209</v>
      </c>
      <c r="G9" s="25" t="s">
        <v>41</v>
      </c>
      <c r="H9" s="11" t="s">
        <v>191</v>
      </c>
    </row>
    <row r="10" spans="1:8" x14ac:dyDescent="0.25">
      <c r="A10" s="3"/>
      <c r="B10" s="85"/>
      <c r="C10" s="13"/>
      <c r="D10" s="4"/>
      <c r="E10" s="4"/>
      <c r="F10" s="30"/>
      <c r="G10" s="25"/>
      <c r="H10" s="11"/>
    </row>
    <row r="11" spans="1:8" ht="96.6" x14ac:dyDescent="0.25">
      <c r="A11" s="31" t="s">
        <v>20</v>
      </c>
      <c r="B11" s="14" t="s">
        <v>21</v>
      </c>
      <c r="C11" s="13" t="str">
        <f>'[1]List of monitoring categories'!D32</f>
        <v xml:space="preserve">Undertake vegetation mapping </v>
      </c>
      <c r="D11" s="4" t="s">
        <v>231</v>
      </c>
      <c r="E11" s="4" t="s">
        <v>232</v>
      </c>
      <c r="F11" s="30" t="s">
        <v>233</v>
      </c>
      <c r="G11" s="30" t="s">
        <v>234</v>
      </c>
      <c r="H11" s="11" t="s">
        <v>190</v>
      </c>
    </row>
    <row r="12" spans="1:8" ht="69" x14ac:dyDescent="0.25">
      <c r="A12" s="4"/>
      <c r="B12" s="14" t="s">
        <v>8</v>
      </c>
      <c r="C12" s="4" t="s">
        <v>22</v>
      </c>
      <c r="D12" s="4" t="s">
        <v>23</v>
      </c>
      <c r="E12" s="4" t="s">
        <v>192</v>
      </c>
      <c r="F12" s="30" t="s">
        <v>210</v>
      </c>
      <c r="G12" s="11"/>
      <c r="H12" s="11" t="s">
        <v>190</v>
      </c>
    </row>
    <row r="13" spans="1:8" ht="55.2" x14ac:dyDescent="0.25">
      <c r="A13" s="4"/>
      <c r="B13" s="14" t="s">
        <v>235</v>
      </c>
      <c r="C13" s="4" t="s">
        <v>236</v>
      </c>
      <c r="D13" s="2" t="s">
        <v>36</v>
      </c>
      <c r="E13" s="4" t="s">
        <v>52</v>
      </c>
      <c r="F13" s="30" t="s">
        <v>193</v>
      </c>
      <c r="G13" s="11"/>
      <c r="H13" s="11" t="s">
        <v>189</v>
      </c>
    </row>
    <row r="14" spans="1:8" ht="69" x14ac:dyDescent="0.25">
      <c r="A14" s="4"/>
      <c r="B14" s="14" t="s">
        <v>53</v>
      </c>
      <c r="C14" s="4" t="s">
        <v>237</v>
      </c>
      <c r="D14" s="4" t="s">
        <v>253</v>
      </c>
      <c r="E14" s="4" t="s">
        <v>42</v>
      </c>
      <c r="F14" s="30" t="s">
        <v>43</v>
      </c>
      <c r="G14" s="11"/>
      <c r="H14" s="11" t="s">
        <v>190</v>
      </c>
    </row>
    <row r="15" spans="1:8" ht="55.2" x14ac:dyDescent="0.25">
      <c r="A15" s="4"/>
      <c r="B15" s="14" t="s">
        <v>7</v>
      </c>
      <c r="C15" s="4" t="str">
        <f>'[1]List of monitoring categories'!D24</f>
        <v>Survey status and/or distribution of birds</v>
      </c>
      <c r="D15" s="4" t="s">
        <v>44</v>
      </c>
      <c r="E15" s="4" t="s">
        <v>194</v>
      </c>
      <c r="F15" s="30" t="s">
        <v>45</v>
      </c>
      <c r="G15" s="11"/>
      <c r="H15" s="11" t="s">
        <v>190</v>
      </c>
    </row>
    <row r="16" spans="1:8" ht="55.2" x14ac:dyDescent="0.25">
      <c r="A16" s="4"/>
      <c r="B16" s="14" t="s">
        <v>46</v>
      </c>
      <c r="C16" s="4" t="s">
        <v>47</v>
      </c>
      <c r="D16" s="4" t="s">
        <v>195</v>
      </c>
      <c r="E16" s="4" t="s">
        <v>42</v>
      </c>
      <c r="F16" s="30" t="s">
        <v>48</v>
      </c>
      <c r="G16" s="11"/>
      <c r="H16" s="11" t="s">
        <v>190</v>
      </c>
    </row>
    <row r="17" spans="1:8" ht="41.4" x14ac:dyDescent="0.25">
      <c r="A17" s="3"/>
      <c r="B17" s="14" t="s">
        <v>25</v>
      </c>
      <c r="C17" s="4" t="s">
        <v>24</v>
      </c>
      <c r="D17" s="4" t="s">
        <v>60</v>
      </c>
      <c r="E17" s="4" t="s">
        <v>238</v>
      </c>
      <c r="F17" s="30" t="s">
        <v>49</v>
      </c>
      <c r="G17" s="11"/>
      <c r="H17" s="11" t="s">
        <v>190</v>
      </c>
    </row>
    <row r="18" spans="1:8" ht="55.2" x14ac:dyDescent="0.25">
      <c r="A18" s="3"/>
      <c r="B18" s="14" t="s">
        <v>26</v>
      </c>
      <c r="C18" s="4" t="s">
        <v>27</v>
      </c>
      <c r="D18" s="4" t="s">
        <v>28</v>
      </c>
      <c r="E18" s="4" t="s">
        <v>42</v>
      </c>
      <c r="F18" s="30" t="s">
        <v>196</v>
      </c>
      <c r="G18" s="11"/>
      <c r="H18" s="11" t="s">
        <v>190</v>
      </c>
    </row>
    <row r="19" spans="1:8" ht="27.6" x14ac:dyDescent="0.25">
      <c r="A19" s="3"/>
      <c r="B19" s="14" t="s">
        <v>58</v>
      </c>
      <c r="C19" s="4" t="s">
        <v>65</v>
      </c>
      <c r="D19" s="2" t="s">
        <v>66</v>
      </c>
      <c r="E19" s="4" t="s">
        <v>64</v>
      </c>
      <c r="F19" s="30"/>
      <c r="G19" s="11"/>
      <c r="H19" s="11" t="s">
        <v>191</v>
      </c>
    </row>
    <row r="20" spans="1:8" ht="41.4" x14ac:dyDescent="0.25">
      <c r="A20" s="3"/>
      <c r="B20" s="14" t="s">
        <v>59</v>
      </c>
      <c r="C20" s="4" t="s">
        <v>61</v>
      </c>
      <c r="D20" s="4" t="s">
        <v>62</v>
      </c>
      <c r="E20" s="4" t="s">
        <v>42</v>
      </c>
      <c r="F20" s="30" t="s">
        <v>63</v>
      </c>
      <c r="G20" s="11"/>
      <c r="H20" s="11"/>
    </row>
    <row r="21" spans="1:8" ht="41.4" x14ac:dyDescent="0.25">
      <c r="A21" s="3"/>
      <c r="B21" s="14" t="s">
        <v>260</v>
      </c>
      <c r="C21" s="4" t="s">
        <v>261</v>
      </c>
      <c r="D21" s="115" t="s">
        <v>262</v>
      </c>
      <c r="E21" s="4" t="s">
        <v>263</v>
      </c>
      <c r="F21" s="30" t="s">
        <v>264</v>
      </c>
      <c r="G21" s="11"/>
      <c r="H21" s="11"/>
    </row>
    <row r="22" spans="1:8" ht="55.2" x14ac:dyDescent="0.25">
      <c r="A22" s="4"/>
      <c r="B22" s="14" t="s">
        <v>57</v>
      </c>
      <c r="C22" s="4" t="s">
        <v>29</v>
      </c>
      <c r="D22" s="2" t="s">
        <v>30</v>
      </c>
      <c r="E22" s="4" t="s">
        <v>40</v>
      </c>
      <c r="F22" s="30" t="s">
        <v>239</v>
      </c>
      <c r="G22" s="11"/>
      <c r="H22" s="11" t="s">
        <v>190</v>
      </c>
    </row>
    <row r="23" spans="1:8" x14ac:dyDescent="0.25">
      <c r="A23" s="4"/>
      <c r="B23" s="4"/>
      <c r="C23" s="4"/>
      <c r="D23" s="4"/>
      <c r="E23" s="4"/>
      <c r="F23" s="11"/>
      <c r="G23" s="11"/>
      <c r="H23" s="11"/>
    </row>
    <row r="24" spans="1:8" ht="69" x14ac:dyDescent="0.25">
      <c r="A24" s="116" t="s">
        <v>141</v>
      </c>
      <c r="B24" s="16" t="s">
        <v>54</v>
      </c>
      <c r="C24" s="4" t="s">
        <v>55</v>
      </c>
      <c r="D24" s="2" t="s">
        <v>240</v>
      </c>
      <c r="E24" s="17" t="s">
        <v>241</v>
      </c>
      <c r="F24" s="30" t="s">
        <v>56</v>
      </c>
      <c r="G24" s="30" t="s">
        <v>206</v>
      </c>
      <c r="H24" s="11" t="s">
        <v>190</v>
      </c>
    </row>
    <row r="25" spans="1:8" ht="69" x14ac:dyDescent="0.25">
      <c r="A25" s="4"/>
      <c r="B25" s="16" t="s">
        <v>9</v>
      </c>
      <c r="C25" s="4" t="str">
        <f>'[1]List of monitoring categories'!D35</f>
        <v>Integrated Site Assessment monitoring (NE)</v>
      </c>
      <c r="D25" s="4" t="s">
        <v>242</v>
      </c>
      <c r="E25" s="4" t="s">
        <v>243</v>
      </c>
      <c r="F25" s="30" t="s">
        <v>207</v>
      </c>
      <c r="G25" s="11"/>
      <c r="H25" s="11" t="s">
        <v>190</v>
      </c>
    </row>
    <row r="26" spans="1:8" ht="110.4" x14ac:dyDescent="0.25">
      <c r="A26" s="4"/>
      <c r="B26" s="16" t="s">
        <v>10</v>
      </c>
      <c r="C26" s="4" t="str">
        <f>'[1]List of monitoring categories'!D56</f>
        <v>Monitor open water condition</v>
      </c>
      <c r="D26" s="4" t="s">
        <v>244</v>
      </c>
      <c r="E26" s="26"/>
      <c r="F26" s="30" t="s">
        <v>257</v>
      </c>
      <c r="G26" s="11"/>
      <c r="H26" s="11"/>
    </row>
    <row r="27" spans="1:8" ht="41.4" x14ac:dyDescent="0.25">
      <c r="A27" s="4"/>
      <c r="B27" s="16" t="s">
        <v>31</v>
      </c>
      <c r="C27" s="4" t="str">
        <f>'[1]List of monitoring categories'!D56</f>
        <v>Monitor open water condition</v>
      </c>
      <c r="D27" s="4" t="s">
        <v>265</v>
      </c>
      <c r="E27" s="26" t="s">
        <v>266</v>
      </c>
      <c r="F27" s="11"/>
      <c r="G27" s="11"/>
      <c r="H27" s="11"/>
    </row>
    <row r="28" spans="1:8" ht="41.4" x14ac:dyDescent="0.25">
      <c r="A28" s="4"/>
      <c r="B28" s="16" t="s">
        <v>12</v>
      </c>
      <c r="C28" s="4" t="s">
        <v>38</v>
      </c>
      <c r="D28" s="4" t="s">
        <v>39</v>
      </c>
      <c r="E28" s="4"/>
      <c r="F28" s="11"/>
      <c r="G28" s="11"/>
      <c r="H28" s="11">
        <v>1</v>
      </c>
    </row>
    <row r="29" spans="1:8" ht="69" x14ac:dyDescent="0.25">
      <c r="A29" s="18"/>
      <c r="B29" s="27" t="s">
        <v>13</v>
      </c>
      <c r="C29" s="19" t="s">
        <v>254</v>
      </c>
      <c r="D29" s="19" t="s">
        <v>258</v>
      </c>
      <c r="E29" s="19"/>
      <c r="F29" s="30" t="s">
        <v>259</v>
      </c>
      <c r="G29" s="11"/>
      <c r="H29" s="11">
        <v>1</v>
      </c>
    </row>
    <row r="30" spans="1:8" ht="55.2" x14ac:dyDescent="0.25">
      <c r="A30" s="4" t="s">
        <v>142</v>
      </c>
      <c r="B30" s="16" t="s">
        <v>11</v>
      </c>
      <c r="C30" s="4" t="str">
        <f>D27</f>
        <v xml:space="preserve">Monitoring of aquatic plant species / invertebrates within Wheatfen Broad. Annual species surveys. </v>
      </c>
      <c r="D30" s="4" t="s">
        <v>256</v>
      </c>
      <c r="E30" s="26" t="s">
        <v>255</v>
      </c>
      <c r="F30" s="30" t="s">
        <v>267</v>
      </c>
      <c r="G30" s="11"/>
      <c r="H30" s="11" t="s">
        <v>190</v>
      </c>
    </row>
    <row r="31" spans="1:8" ht="27.6" x14ac:dyDescent="0.25">
      <c r="A31" s="4"/>
      <c r="B31" s="16" t="s">
        <v>143</v>
      </c>
      <c r="C31" s="4" t="s">
        <v>144</v>
      </c>
      <c r="D31" s="4" t="s">
        <v>205</v>
      </c>
      <c r="E31" s="26"/>
      <c r="F31" s="11"/>
      <c r="G31" s="11"/>
      <c r="H31" s="11" t="s">
        <v>189</v>
      </c>
    </row>
    <row r="32" spans="1:8" ht="41.4" x14ac:dyDescent="0.25">
      <c r="A32" s="4"/>
      <c r="B32" s="16" t="s">
        <v>145</v>
      </c>
      <c r="C32" s="4" t="s">
        <v>146</v>
      </c>
      <c r="D32" s="4" t="s">
        <v>204</v>
      </c>
      <c r="E32" s="26"/>
      <c r="F32" s="11"/>
      <c r="G32" s="11"/>
      <c r="H32" s="11" t="s">
        <v>191</v>
      </c>
    </row>
    <row r="33" spans="1:8" ht="69" x14ac:dyDescent="0.25">
      <c r="A33" s="4"/>
      <c r="B33" s="16" t="s">
        <v>147</v>
      </c>
      <c r="C33" s="4" t="s">
        <v>148</v>
      </c>
      <c r="D33" s="4" t="s">
        <v>149</v>
      </c>
      <c r="E33" s="26" t="s">
        <v>203</v>
      </c>
      <c r="F33" s="30" t="s">
        <v>245</v>
      </c>
      <c r="G33" s="11"/>
      <c r="H33" s="11" t="s">
        <v>190</v>
      </c>
    </row>
    <row r="34" spans="1:8" ht="24.75" customHeight="1" x14ac:dyDescent="0.25">
      <c r="A34" s="4"/>
      <c r="B34" s="15"/>
      <c r="C34" s="4"/>
      <c r="D34" s="4"/>
      <c r="E34" s="4"/>
      <c r="F34" s="11"/>
      <c r="G34" s="11"/>
      <c r="H34" s="11"/>
    </row>
    <row r="35" spans="1:8" ht="69" x14ac:dyDescent="0.25">
      <c r="A35" s="20" t="str">
        <f>'[1]List of monitoring categories'!C59</f>
        <v>Compliance monitoring</v>
      </c>
      <c r="B35" s="20" t="s">
        <v>14</v>
      </c>
      <c r="C35" s="4" t="str">
        <f>'[1]List of monitoring categories'!D60</f>
        <v>Undertake audits of site infrastructure and safety</v>
      </c>
      <c r="D35" s="4" t="s">
        <v>247</v>
      </c>
      <c r="E35" s="4"/>
      <c r="F35" s="30" t="s">
        <v>202</v>
      </c>
      <c r="G35" s="30" t="s">
        <v>201</v>
      </c>
      <c r="H35" s="11" t="s">
        <v>189</v>
      </c>
    </row>
    <row r="36" spans="1:8" ht="41.4" x14ac:dyDescent="0.25">
      <c r="A36" s="4"/>
      <c r="B36" s="20" t="s">
        <v>32</v>
      </c>
      <c r="C36" s="4" t="s">
        <v>50</v>
      </c>
      <c r="D36" s="4" t="s">
        <v>34</v>
      </c>
      <c r="E36" s="4"/>
      <c r="F36" s="11"/>
      <c r="G36" s="11"/>
      <c r="H36" s="11" t="s">
        <v>189</v>
      </c>
    </row>
    <row r="37" spans="1:8" ht="41.4" x14ac:dyDescent="0.25">
      <c r="A37" s="4"/>
      <c r="B37" s="28" t="s">
        <v>15</v>
      </c>
      <c r="C37" s="4" t="s">
        <v>33</v>
      </c>
      <c r="D37" s="4" t="s">
        <v>74</v>
      </c>
      <c r="E37" s="4"/>
      <c r="F37" s="30" t="s">
        <v>200</v>
      </c>
      <c r="G37" s="11"/>
      <c r="H37" s="11" t="s">
        <v>189</v>
      </c>
    </row>
    <row r="38" spans="1:8" ht="55.2" x14ac:dyDescent="0.25">
      <c r="A38" s="4"/>
      <c r="B38" s="20" t="s">
        <v>35</v>
      </c>
      <c r="C38" s="4" t="str">
        <f>'[1]List of monitoring categories'!D62</f>
        <v>Undertake hazardous tree assessment</v>
      </c>
      <c r="D38" s="4" t="s">
        <v>51</v>
      </c>
      <c r="E38" s="4" t="s">
        <v>197</v>
      </c>
      <c r="F38" s="87" t="s">
        <v>199</v>
      </c>
      <c r="G38" s="87" t="s">
        <v>198</v>
      </c>
      <c r="H38" s="11" t="s">
        <v>189</v>
      </c>
    </row>
    <row r="39" spans="1:8" x14ac:dyDescent="0.25">
      <c r="A39" s="4"/>
      <c r="B39" s="13"/>
      <c r="C39" s="4"/>
      <c r="D39" s="4"/>
      <c r="E39" s="4"/>
      <c r="F39" s="11"/>
      <c r="G39" s="11"/>
      <c r="H39" s="11"/>
    </row>
    <row r="40" spans="1:8" ht="82.8" x14ac:dyDescent="0.25">
      <c r="A40" s="117" t="s">
        <v>248</v>
      </c>
      <c r="B40" s="21" t="s">
        <v>211</v>
      </c>
      <c r="C40" s="4" t="s">
        <v>37</v>
      </c>
      <c r="D40" s="4" t="s">
        <v>246</v>
      </c>
      <c r="E40" s="4"/>
      <c r="F40" s="86" t="s">
        <v>213</v>
      </c>
      <c r="G40" s="30" t="s">
        <v>212</v>
      </c>
      <c r="H40" s="11" t="s">
        <v>190</v>
      </c>
    </row>
    <row r="41" spans="1:8" x14ac:dyDescent="0.25">
      <c r="A41" s="88"/>
      <c r="B41" s="91"/>
      <c r="F41" s="89"/>
      <c r="G41" s="90"/>
      <c r="H41" s="22"/>
    </row>
    <row r="42" spans="1:8" x14ac:dyDescent="0.25">
      <c r="A42" s="88"/>
      <c r="B42" s="91"/>
      <c r="F42" s="89"/>
      <c r="G42" s="90"/>
      <c r="H42" s="22"/>
    </row>
    <row r="43" spans="1:8" x14ac:dyDescent="0.25">
      <c r="F43" s="22"/>
      <c r="G43" s="22"/>
      <c r="H43" s="22"/>
    </row>
    <row r="44" spans="1:8" x14ac:dyDescent="0.25">
      <c r="F44" s="22"/>
      <c r="G44" s="22"/>
      <c r="H44" s="22"/>
    </row>
    <row r="45" spans="1:8" x14ac:dyDescent="0.25">
      <c r="F45" s="22"/>
      <c r="G45" s="22"/>
      <c r="H45" s="22"/>
    </row>
    <row r="46" spans="1:8" x14ac:dyDescent="0.25">
      <c r="F46" s="22"/>
      <c r="G46" s="22"/>
      <c r="H46" s="22"/>
    </row>
    <row r="47" spans="1:8" x14ac:dyDescent="0.25">
      <c r="F47" s="22"/>
      <c r="G47" s="22"/>
      <c r="H47" s="22"/>
    </row>
    <row r="48" spans="1:8" x14ac:dyDescent="0.25">
      <c r="F48" s="22"/>
      <c r="G48" s="22"/>
      <c r="H48" s="22"/>
    </row>
    <row r="49" spans="6:8" x14ac:dyDescent="0.25">
      <c r="F49" s="22"/>
      <c r="G49" s="22"/>
      <c r="H49" s="22"/>
    </row>
    <row r="50" spans="6:8" x14ac:dyDescent="0.25">
      <c r="F50" s="22"/>
      <c r="G50" s="22"/>
      <c r="H50" s="22"/>
    </row>
    <row r="51" spans="6:8" x14ac:dyDescent="0.25">
      <c r="F51" s="22"/>
      <c r="G51" s="22"/>
      <c r="H51" s="22"/>
    </row>
    <row r="52" spans="6:8" x14ac:dyDescent="0.25">
      <c r="F52" s="22"/>
      <c r="G52" s="22"/>
      <c r="H52" s="22"/>
    </row>
    <row r="53" spans="6:8" x14ac:dyDescent="0.25">
      <c r="F53" s="22"/>
      <c r="G53" s="22"/>
      <c r="H53" s="22"/>
    </row>
    <row r="54" spans="6:8" x14ac:dyDescent="0.25">
      <c r="F54" s="22"/>
      <c r="G54" s="22"/>
      <c r="H54" s="22"/>
    </row>
    <row r="55" spans="6:8" x14ac:dyDescent="0.25">
      <c r="F55" s="22"/>
      <c r="G55" s="22"/>
      <c r="H55" s="22"/>
    </row>
    <row r="56" spans="6:8" x14ac:dyDescent="0.25">
      <c r="F56" s="22"/>
      <c r="G56" s="22"/>
      <c r="H56" s="22"/>
    </row>
    <row r="57" spans="6:8" x14ac:dyDescent="0.25">
      <c r="F57" s="22"/>
      <c r="G57" s="22"/>
      <c r="H57" s="22"/>
    </row>
    <row r="58" spans="6:8" x14ac:dyDescent="0.25">
      <c r="F58" s="22"/>
      <c r="G58" s="22"/>
      <c r="H58" s="22"/>
    </row>
    <row r="59" spans="6:8" x14ac:dyDescent="0.25">
      <c r="F59" s="22"/>
      <c r="G59" s="22"/>
      <c r="H59" s="22"/>
    </row>
    <row r="60" spans="6:8" x14ac:dyDescent="0.25">
      <c r="F60" s="22"/>
      <c r="G60" s="22"/>
      <c r="H60" s="22"/>
    </row>
    <row r="61" spans="6:8" x14ac:dyDescent="0.25">
      <c r="F61" s="22"/>
      <c r="G61" s="22"/>
      <c r="H61" s="22"/>
    </row>
    <row r="62" spans="6:8" x14ac:dyDescent="0.25">
      <c r="F62" s="22"/>
      <c r="G62" s="22"/>
      <c r="H62" s="22"/>
    </row>
    <row r="63" spans="6:8" x14ac:dyDescent="0.25">
      <c r="F63" s="22"/>
      <c r="G63" s="22"/>
      <c r="H63" s="2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851EF-A9C3-4A80-9EE2-E5016C876377}">
  <dimension ref="A1:I75"/>
  <sheetViews>
    <sheetView topLeftCell="A49" workbookViewId="0">
      <selection activeCell="M35" sqref="M35"/>
    </sheetView>
  </sheetViews>
  <sheetFormatPr defaultRowHeight="14.4" x14ac:dyDescent="0.3"/>
  <sheetData>
    <row r="1" spans="1:9" ht="15" thickBot="1" x14ac:dyDescent="0.35">
      <c r="A1" s="33" t="s">
        <v>16</v>
      </c>
      <c r="B1" s="34"/>
      <c r="C1" s="34"/>
      <c r="D1" s="34"/>
      <c r="E1" s="34"/>
      <c r="F1" s="34"/>
      <c r="G1" s="34"/>
      <c r="H1" s="34"/>
      <c r="I1" s="35"/>
    </row>
    <row r="2" spans="1:9" ht="15" thickBot="1" x14ac:dyDescent="0.35">
      <c r="A2" s="94" t="s">
        <v>77</v>
      </c>
      <c r="B2" s="95"/>
      <c r="C2" s="95"/>
      <c r="D2" s="95"/>
      <c r="E2" s="95"/>
      <c r="F2" s="95"/>
      <c r="G2" s="95"/>
      <c r="H2" s="95"/>
      <c r="I2" s="36"/>
    </row>
    <row r="3" spans="1:9" ht="15" thickBot="1" x14ac:dyDescent="0.35">
      <c r="A3" s="96" t="s">
        <v>78</v>
      </c>
      <c r="B3" s="97"/>
      <c r="C3" s="97"/>
      <c r="D3" s="98"/>
      <c r="E3" s="99" t="s">
        <v>79</v>
      </c>
      <c r="F3" s="100"/>
      <c r="G3" s="100"/>
      <c r="H3" s="100"/>
      <c r="I3" s="101"/>
    </row>
    <row r="4" spans="1:9" ht="15" thickBot="1" x14ac:dyDescent="0.35">
      <c r="A4" s="92" t="s">
        <v>80</v>
      </c>
      <c r="B4" s="93"/>
      <c r="C4" s="93"/>
      <c r="D4" s="102"/>
      <c r="E4" s="99"/>
      <c r="F4" s="100"/>
      <c r="G4" s="100"/>
      <c r="H4" s="100"/>
      <c r="I4" s="101"/>
    </row>
    <row r="5" spans="1:9" ht="15" thickBot="1" x14ac:dyDescent="0.35">
      <c r="A5" s="96" t="s">
        <v>81</v>
      </c>
      <c r="B5" s="97"/>
      <c r="C5" s="97"/>
      <c r="D5" s="98"/>
      <c r="E5" s="99" t="s">
        <v>82</v>
      </c>
      <c r="F5" s="100"/>
      <c r="G5" s="100"/>
      <c r="H5" s="100"/>
      <c r="I5" s="101"/>
    </row>
    <row r="6" spans="1:9" ht="15" thickBot="1" x14ac:dyDescent="0.35">
      <c r="A6" s="103"/>
      <c r="B6" s="104"/>
      <c r="C6" s="104"/>
      <c r="D6" s="105"/>
      <c r="E6" s="37" t="s">
        <v>83</v>
      </c>
      <c r="F6" s="38"/>
      <c r="G6" s="39"/>
      <c r="H6" s="39" t="s">
        <v>84</v>
      </c>
      <c r="I6" s="38"/>
    </row>
    <row r="7" spans="1:9" x14ac:dyDescent="0.3">
      <c r="A7" s="106" t="s">
        <v>85</v>
      </c>
      <c r="B7" s="107"/>
      <c r="C7" s="107"/>
      <c r="D7" s="107"/>
      <c r="E7" s="107"/>
      <c r="F7" s="107"/>
      <c r="G7" s="107"/>
      <c r="H7" s="107"/>
      <c r="I7" s="35"/>
    </row>
    <row r="8" spans="1:9" x14ac:dyDescent="0.3">
      <c r="A8" s="108" t="s">
        <v>86</v>
      </c>
      <c r="B8" s="109"/>
      <c r="C8" s="109"/>
      <c r="D8" s="109"/>
      <c r="E8" s="109"/>
      <c r="F8" s="41"/>
      <c r="G8" s="41"/>
      <c r="H8" s="41"/>
      <c r="I8" s="42"/>
    </row>
    <row r="9" spans="1:9" ht="15" thickBot="1" x14ac:dyDescent="0.35">
      <c r="A9" s="108" t="s">
        <v>87</v>
      </c>
      <c r="B9" s="109"/>
      <c r="C9" s="40"/>
      <c r="D9" s="40"/>
      <c r="E9" s="41"/>
      <c r="F9" s="41"/>
      <c r="G9" s="41"/>
      <c r="H9" s="41"/>
      <c r="I9" s="42"/>
    </row>
    <row r="10" spans="1:9" ht="15" thickBot="1" x14ac:dyDescent="0.35">
      <c r="A10" s="110" t="s">
        <v>88</v>
      </c>
      <c r="B10" s="111"/>
      <c r="C10" s="111"/>
      <c r="D10" s="44"/>
      <c r="E10" s="45" t="s">
        <v>89</v>
      </c>
      <c r="F10" s="41"/>
      <c r="G10" s="46" t="s">
        <v>90</v>
      </c>
      <c r="H10" s="47"/>
      <c r="I10" s="48"/>
    </row>
    <row r="11" spans="1:9" ht="15" thickBot="1" x14ac:dyDescent="0.35">
      <c r="A11" s="43" t="s">
        <v>91</v>
      </c>
      <c r="B11" s="44"/>
      <c r="C11" s="44"/>
      <c r="D11" s="44"/>
      <c r="E11" s="45" t="s">
        <v>89</v>
      </c>
      <c r="F11" s="41"/>
      <c r="G11" s="46" t="s">
        <v>90</v>
      </c>
      <c r="H11" s="47" t="s">
        <v>92</v>
      </c>
      <c r="I11" s="49"/>
    </row>
    <row r="12" spans="1:9" ht="15" thickBot="1" x14ac:dyDescent="0.35">
      <c r="A12" s="92" t="s">
        <v>93</v>
      </c>
      <c r="B12" s="93"/>
      <c r="C12" s="93"/>
      <c r="D12" s="44" t="s">
        <v>94</v>
      </c>
      <c r="E12" s="45" t="s">
        <v>89</v>
      </c>
      <c r="F12" s="41"/>
      <c r="G12" s="46" t="s">
        <v>90</v>
      </c>
      <c r="H12" s="47" t="s">
        <v>92</v>
      </c>
      <c r="I12" s="45"/>
    </row>
    <row r="13" spans="1:9" ht="15" thickBot="1" x14ac:dyDescent="0.35">
      <c r="A13" s="50" t="s">
        <v>95</v>
      </c>
      <c r="B13" s="41"/>
      <c r="C13" s="41"/>
      <c r="D13" s="44"/>
      <c r="E13" s="45" t="s">
        <v>89</v>
      </c>
      <c r="F13" s="41"/>
      <c r="G13" s="46" t="s">
        <v>90</v>
      </c>
      <c r="H13" s="51" t="s">
        <v>92</v>
      </c>
      <c r="I13" s="49"/>
    </row>
    <row r="14" spans="1:9" x14ac:dyDescent="0.3">
      <c r="A14" s="52" t="s">
        <v>96</v>
      </c>
      <c r="B14" s="53"/>
      <c r="C14" s="53"/>
      <c r="D14" s="54"/>
      <c r="E14" s="55" t="s">
        <v>89</v>
      </c>
      <c r="F14" s="53"/>
      <c r="G14" s="56" t="s">
        <v>90</v>
      </c>
      <c r="H14" s="57"/>
      <c r="I14" s="58"/>
    </row>
    <row r="15" spans="1:9" ht="15" thickBot="1" x14ac:dyDescent="0.35">
      <c r="A15" s="50" t="s">
        <v>97</v>
      </c>
      <c r="B15" s="41"/>
      <c r="C15" s="41"/>
      <c r="D15" s="44"/>
      <c r="E15" s="59"/>
      <c r="F15" s="41"/>
      <c r="G15" s="60"/>
      <c r="H15" s="47"/>
      <c r="I15" s="61"/>
    </row>
    <row r="16" spans="1:9" ht="15" thickBot="1" x14ac:dyDescent="0.35">
      <c r="A16" s="62" t="s">
        <v>98</v>
      </c>
      <c r="B16" s="63"/>
      <c r="C16" s="63"/>
      <c r="D16" s="64"/>
      <c r="E16" s="45" t="s">
        <v>89</v>
      </c>
      <c r="F16" s="41"/>
      <c r="G16" s="46" t="s">
        <v>90</v>
      </c>
      <c r="H16" s="47" t="s">
        <v>92</v>
      </c>
      <c r="I16" s="45"/>
    </row>
    <row r="17" spans="1:9" ht="15" thickBot="1" x14ac:dyDescent="0.35">
      <c r="A17" s="65" t="s">
        <v>99</v>
      </c>
      <c r="B17" s="66"/>
      <c r="C17" s="66"/>
      <c r="D17" s="67"/>
      <c r="E17" s="45" t="s">
        <v>89</v>
      </c>
      <c r="F17" s="39"/>
      <c r="G17" s="46" t="s">
        <v>90</v>
      </c>
      <c r="H17" s="68" t="s">
        <v>100</v>
      </c>
      <c r="I17" s="45"/>
    </row>
    <row r="18" spans="1:9" x14ac:dyDescent="0.3">
      <c r="A18" s="109" t="s">
        <v>101</v>
      </c>
      <c r="B18" s="109"/>
      <c r="C18" s="109"/>
      <c r="D18" s="109"/>
      <c r="E18" s="109"/>
      <c r="F18" s="41"/>
      <c r="G18" s="41"/>
      <c r="H18" s="41"/>
      <c r="I18" s="69"/>
    </row>
    <row r="19" spans="1:9" ht="15" thickBot="1" x14ac:dyDescent="0.35">
      <c r="A19" s="108" t="s">
        <v>87</v>
      </c>
      <c r="B19" s="109"/>
      <c r="C19" s="40"/>
      <c r="D19" s="40"/>
      <c r="E19" s="41"/>
      <c r="F19" s="41"/>
      <c r="G19" s="41"/>
      <c r="H19" s="41"/>
      <c r="I19" s="42"/>
    </row>
    <row r="20" spans="1:9" ht="15" thickBot="1" x14ac:dyDescent="0.35">
      <c r="A20" s="110" t="s">
        <v>88</v>
      </c>
      <c r="B20" s="111"/>
      <c r="C20" s="111"/>
      <c r="D20" s="44"/>
      <c r="E20" s="45" t="s">
        <v>89</v>
      </c>
      <c r="F20" s="41"/>
      <c r="G20" s="46" t="s">
        <v>90</v>
      </c>
      <c r="H20" s="47"/>
      <c r="I20" s="48"/>
    </row>
    <row r="21" spans="1:9" ht="15" thickBot="1" x14ac:dyDescent="0.35">
      <c r="A21" s="43" t="s">
        <v>91</v>
      </c>
      <c r="B21" s="44"/>
      <c r="C21" s="44"/>
      <c r="D21" s="44"/>
      <c r="E21" s="45" t="s">
        <v>89</v>
      </c>
      <c r="F21" s="41"/>
      <c r="G21" s="46" t="s">
        <v>90</v>
      </c>
      <c r="H21" s="47" t="s">
        <v>92</v>
      </c>
      <c r="I21" s="49"/>
    </row>
    <row r="22" spans="1:9" ht="15" thickBot="1" x14ac:dyDescent="0.35">
      <c r="A22" s="50" t="s">
        <v>102</v>
      </c>
      <c r="B22" s="63"/>
      <c r="C22" s="63"/>
      <c r="D22" s="44"/>
      <c r="E22" s="45" t="s">
        <v>89</v>
      </c>
      <c r="F22" s="63"/>
      <c r="G22" s="46" t="s">
        <v>90</v>
      </c>
      <c r="H22" s="47" t="s">
        <v>103</v>
      </c>
      <c r="I22" s="45"/>
    </row>
    <row r="23" spans="1:9" ht="15" thickBot="1" x14ac:dyDescent="0.35">
      <c r="A23" s="92" t="s">
        <v>93</v>
      </c>
      <c r="B23" s="93"/>
      <c r="C23" s="93"/>
      <c r="D23" s="44" t="s">
        <v>94</v>
      </c>
      <c r="E23" s="45" t="s">
        <v>89</v>
      </c>
      <c r="F23" s="41"/>
      <c r="G23" s="46" t="s">
        <v>90</v>
      </c>
      <c r="H23" s="47" t="s">
        <v>92</v>
      </c>
      <c r="I23" s="45"/>
    </row>
    <row r="24" spans="1:9" ht="15" thickBot="1" x14ac:dyDescent="0.35">
      <c r="A24" s="50" t="s">
        <v>95</v>
      </c>
      <c r="B24" s="41"/>
      <c r="C24" s="41"/>
      <c r="D24" s="44"/>
      <c r="E24" s="45" t="s">
        <v>89</v>
      </c>
      <c r="F24" s="41"/>
      <c r="G24" s="46" t="s">
        <v>90</v>
      </c>
      <c r="H24" s="51" t="s">
        <v>92</v>
      </c>
      <c r="I24" s="49"/>
    </row>
    <row r="25" spans="1:9" x14ac:dyDescent="0.3">
      <c r="A25" s="52" t="s">
        <v>96</v>
      </c>
      <c r="B25" s="53"/>
      <c r="C25" s="53"/>
      <c r="D25" s="54"/>
      <c r="E25" s="55" t="s">
        <v>89</v>
      </c>
      <c r="F25" s="53"/>
      <c r="G25" s="56" t="s">
        <v>90</v>
      </c>
      <c r="H25" s="57"/>
      <c r="I25" s="58"/>
    </row>
    <row r="26" spans="1:9" ht="15" thickBot="1" x14ac:dyDescent="0.35">
      <c r="A26" s="50" t="s">
        <v>104</v>
      </c>
      <c r="B26" s="41"/>
      <c r="C26" s="41"/>
      <c r="D26" s="44"/>
      <c r="E26" s="59"/>
      <c r="F26" s="41"/>
      <c r="G26" s="60"/>
      <c r="H26" s="47"/>
      <c r="I26" s="61"/>
    </row>
    <row r="27" spans="1:9" ht="15" thickBot="1" x14ac:dyDescent="0.35">
      <c r="A27" s="62" t="s">
        <v>98</v>
      </c>
      <c r="B27" s="63"/>
      <c r="C27" s="63"/>
      <c r="D27" s="64"/>
      <c r="E27" s="45" t="s">
        <v>89</v>
      </c>
      <c r="F27" s="41"/>
      <c r="G27" s="46" t="s">
        <v>90</v>
      </c>
      <c r="H27" s="47" t="s">
        <v>92</v>
      </c>
      <c r="I27" s="45"/>
    </row>
    <row r="28" spans="1:9" ht="15" thickBot="1" x14ac:dyDescent="0.35">
      <c r="A28" s="65" t="s">
        <v>99</v>
      </c>
      <c r="B28" s="66"/>
      <c r="C28" s="66"/>
      <c r="D28" s="67"/>
      <c r="E28" s="45" t="s">
        <v>89</v>
      </c>
      <c r="F28" s="39"/>
      <c r="G28" s="46" t="s">
        <v>90</v>
      </c>
      <c r="H28" s="68" t="s">
        <v>100</v>
      </c>
      <c r="I28" s="45"/>
    </row>
    <row r="29" spans="1:9" x14ac:dyDescent="0.3">
      <c r="A29" s="112" t="s">
        <v>105</v>
      </c>
      <c r="B29" s="113"/>
      <c r="C29" s="113"/>
      <c r="D29" s="113"/>
      <c r="E29" s="113"/>
      <c r="F29" s="41"/>
      <c r="G29" s="41"/>
      <c r="H29" s="41"/>
      <c r="I29" s="42"/>
    </row>
    <row r="30" spans="1:9" ht="15" thickBot="1" x14ac:dyDescent="0.35">
      <c r="A30" s="108" t="s">
        <v>87</v>
      </c>
      <c r="B30" s="109"/>
      <c r="C30" s="40"/>
      <c r="D30" s="40"/>
      <c r="E30" s="41"/>
      <c r="F30" s="41"/>
      <c r="G30" s="41"/>
      <c r="H30" s="41"/>
      <c r="I30" s="42"/>
    </row>
    <row r="31" spans="1:9" ht="15" thickBot="1" x14ac:dyDescent="0.35">
      <c r="A31" s="110" t="s">
        <v>88</v>
      </c>
      <c r="B31" s="111"/>
      <c r="C31" s="111"/>
      <c r="D31" s="44"/>
      <c r="E31" s="45" t="s">
        <v>89</v>
      </c>
      <c r="F31" s="41"/>
      <c r="G31" s="46" t="s">
        <v>90</v>
      </c>
      <c r="H31" s="47"/>
      <c r="I31" s="48"/>
    </row>
    <row r="32" spans="1:9" ht="15" thickBot="1" x14ac:dyDescent="0.35">
      <c r="A32" s="43" t="s">
        <v>91</v>
      </c>
      <c r="B32" s="44"/>
      <c r="C32" s="44"/>
      <c r="D32" s="44"/>
      <c r="E32" s="45" t="s">
        <v>89</v>
      </c>
      <c r="F32" s="41"/>
      <c r="G32" s="46" t="s">
        <v>90</v>
      </c>
      <c r="H32" s="47" t="s">
        <v>92</v>
      </c>
      <c r="I32" s="49"/>
    </row>
    <row r="33" spans="1:9" ht="15" thickBot="1" x14ac:dyDescent="0.35">
      <c r="A33" s="92" t="s">
        <v>93</v>
      </c>
      <c r="B33" s="93"/>
      <c r="C33" s="93"/>
      <c r="D33" s="44" t="s">
        <v>94</v>
      </c>
      <c r="E33" s="45" t="s">
        <v>89</v>
      </c>
      <c r="F33" s="41"/>
      <c r="G33" s="46" t="s">
        <v>90</v>
      </c>
      <c r="H33" s="47" t="s">
        <v>92</v>
      </c>
      <c r="I33" s="45"/>
    </row>
    <row r="34" spans="1:9" ht="15" thickBot="1" x14ac:dyDescent="0.35">
      <c r="A34" s="50" t="s">
        <v>95</v>
      </c>
      <c r="B34" s="41"/>
      <c r="C34" s="41"/>
      <c r="D34" s="44"/>
      <c r="E34" s="45" t="s">
        <v>89</v>
      </c>
      <c r="F34" s="41"/>
      <c r="G34" s="46" t="s">
        <v>90</v>
      </c>
      <c r="H34" s="51" t="s">
        <v>92</v>
      </c>
      <c r="I34" s="49"/>
    </row>
    <row r="35" spans="1:9" x14ac:dyDescent="0.3">
      <c r="A35" s="52" t="s">
        <v>96</v>
      </c>
      <c r="B35" s="53"/>
      <c r="C35" s="53"/>
      <c r="D35" s="54"/>
      <c r="E35" s="55" t="s">
        <v>89</v>
      </c>
      <c r="F35" s="53"/>
      <c r="G35" s="56" t="s">
        <v>90</v>
      </c>
      <c r="H35" s="57"/>
      <c r="I35" s="58"/>
    </row>
    <row r="36" spans="1:9" x14ac:dyDescent="0.3">
      <c r="A36" s="108" t="s">
        <v>106</v>
      </c>
      <c r="B36" s="109"/>
      <c r="C36" s="109"/>
      <c r="D36" s="109"/>
      <c r="E36" s="109"/>
      <c r="F36" s="41"/>
      <c r="G36" s="41"/>
      <c r="H36" s="41"/>
      <c r="I36" s="42"/>
    </row>
    <row r="37" spans="1:9" ht="15" thickBot="1" x14ac:dyDescent="0.35">
      <c r="A37" s="108" t="s">
        <v>87</v>
      </c>
      <c r="B37" s="109"/>
      <c r="C37" s="40"/>
      <c r="D37" s="40"/>
      <c r="E37" s="41"/>
      <c r="F37" s="41"/>
      <c r="G37" s="41"/>
      <c r="H37" s="41"/>
      <c r="I37" s="42"/>
    </row>
    <row r="38" spans="1:9" ht="15" thickBot="1" x14ac:dyDescent="0.35">
      <c r="A38" s="110" t="s">
        <v>88</v>
      </c>
      <c r="B38" s="111"/>
      <c r="C38" s="111"/>
      <c r="D38" s="44"/>
      <c r="E38" s="45" t="s">
        <v>89</v>
      </c>
      <c r="F38" s="41"/>
      <c r="G38" s="46" t="s">
        <v>90</v>
      </c>
      <c r="H38" s="47"/>
      <c r="I38" s="48"/>
    </row>
    <row r="39" spans="1:9" ht="15" thickBot="1" x14ac:dyDescent="0.35">
      <c r="A39" s="43" t="s">
        <v>91</v>
      </c>
      <c r="B39" s="44"/>
      <c r="C39" s="44"/>
      <c r="D39" s="44"/>
      <c r="E39" s="45" t="s">
        <v>89</v>
      </c>
      <c r="F39" s="41"/>
      <c r="G39" s="46" t="s">
        <v>90</v>
      </c>
      <c r="H39" s="47" t="s">
        <v>92</v>
      </c>
      <c r="I39" s="49"/>
    </row>
    <row r="40" spans="1:9" ht="15" thickBot="1" x14ac:dyDescent="0.35">
      <c r="A40" s="92" t="s">
        <v>93</v>
      </c>
      <c r="B40" s="93"/>
      <c r="C40" s="93"/>
      <c r="D40" s="44" t="s">
        <v>94</v>
      </c>
      <c r="E40" s="45" t="s">
        <v>89</v>
      </c>
      <c r="F40" s="41"/>
      <c r="G40" s="46" t="s">
        <v>90</v>
      </c>
      <c r="H40" s="47" t="s">
        <v>92</v>
      </c>
      <c r="I40" s="45"/>
    </row>
    <row r="41" spans="1:9" ht="15" thickBot="1" x14ac:dyDescent="0.35">
      <c r="A41" s="50" t="s">
        <v>95</v>
      </c>
      <c r="B41" s="41"/>
      <c r="C41" s="41"/>
      <c r="D41" s="44"/>
      <c r="E41" s="45" t="s">
        <v>89</v>
      </c>
      <c r="F41" s="41"/>
      <c r="G41" s="46" t="s">
        <v>90</v>
      </c>
      <c r="H41" s="51" t="s">
        <v>92</v>
      </c>
      <c r="I41" s="49"/>
    </row>
    <row r="42" spans="1:9" x14ac:dyDescent="0.3">
      <c r="A42" s="52" t="s">
        <v>96</v>
      </c>
      <c r="B42" s="53"/>
      <c r="C42" s="53"/>
      <c r="D42" s="54"/>
      <c r="E42" s="55" t="s">
        <v>89</v>
      </c>
      <c r="F42" s="53"/>
      <c r="G42" s="56" t="s">
        <v>90</v>
      </c>
      <c r="H42" s="57"/>
      <c r="I42" s="58"/>
    </row>
    <row r="43" spans="1:9" ht="15" thickBot="1" x14ac:dyDescent="0.35">
      <c r="A43" s="50" t="s">
        <v>107</v>
      </c>
      <c r="B43" s="41"/>
      <c r="C43" s="41"/>
      <c r="D43" s="44"/>
      <c r="E43" s="59"/>
      <c r="F43" s="41"/>
      <c r="G43" s="60"/>
      <c r="H43" s="47"/>
      <c r="I43" s="61"/>
    </row>
    <row r="44" spans="1:9" ht="15" thickBot="1" x14ac:dyDescent="0.35">
      <c r="A44" s="62" t="s">
        <v>98</v>
      </c>
      <c r="B44" s="63"/>
      <c r="C44" s="63"/>
      <c r="D44" s="64"/>
      <c r="E44" s="45" t="s">
        <v>89</v>
      </c>
      <c r="F44" s="41"/>
      <c r="G44" s="46" t="s">
        <v>90</v>
      </c>
      <c r="H44" s="47" t="s">
        <v>92</v>
      </c>
      <c r="I44" s="45"/>
    </row>
    <row r="45" spans="1:9" ht="15" thickBot="1" x14ac:dyDescent="0.35">
      <c r="A45" s="62" t="s">
        <v>99</v>
      </c>
      <c r="B45" s="63"/>
      <c r="C45" s="63"/>
      <c r="D45" s="64"/>
      <c r="E45" s="45" t="s">
        <v>89</v>
      </c>
      <c r="F45" s="41"/>
      <c r="G45" s="46" t="s">
        <v>90</v>
      </c>
      <c r="H45" s="47" t="s">
        <v>100</v>
      </c>
      <c r="I45" s="45"/>
    </row>
    <row r="46" spans="1:9" x14ac:dyDescent="0.3">
      <c r="A46" s="112" t="s">
        <v>108</v>
      </c>
      <c r="B46" s="113"/>
      <c r="C46" s="113"/>
      <c r="D46" s="113"/>
      <c r="E46" s="41"/>
      <c r="F46" s="41"/>
      <c r="G46" s="41"/>
      <c r="H46" s="41"/>
      <c r="I46" s="42"/>
    </row>
    <row r="47" spans="1:9" ht="15" thickBot="1" x14ac:dyDescent="0.35">
      <c r="A47" s="108" t="s">
        <v>87</v>
      </c>
      <c r="B47" s="109"/>
      <c r="C47" s="40"/>
      <c r="D47" s="40"/>
      <c r="E47" s="41"/>
      <c r="F47" s="41"/>
      <c r="G47" s="41"/>
      <c r="H47" s="41"/>
      <c r="I47" s="42"/>
    </row>
    <row r="48" spans="1:9" ht="15" thickBot="1" x14ac:dyDescent="0.35">
      <c r="A48" s="110" t="s">
        <v>88</v>
      </c>
      <c r="B48" s="111"/>
      <c r="C48" s="111"/>
      <c r="D48" s="44"/>
      <c r="E48" s="45" t="s">
        <v>89</v>
      </c>
      <c r="F48" s="41"/>
      <c r="G48" s="46" t="s">
        <v>90</v>
      </c>
      <c r="H48" s="47"/>
      <c r="I48" s="48"/>
    </row>
    <row r="49" spans="1:9" ht="15" thickBot="1" x14ac:dyDescent="0.35">
      <c r="A49" s="43" t="s">
        <v>91</v>
      </c>
      <c r="B49" s="44"/>
      <c r="C49" s="44"/>
      <c r="D49" s="44"/>
      <c r="E49" s="45" t="s">
        <v>89</v>
      </c>
      <c r="F49" s="41"/>
      <c r="G49" s="46" t="s">
        <v>90</v>
      </c>
      <c r="H49" s="47" t="s">
        <v>92</v>
      </c>
      <c r="I49" s="49"/>
    </row>
    <row r="50" spans="1:9" ht="15" thickBot="1" x14ac:dyDescent="0.35">
      <c r="A50" s="92" t="s">
        <v>93</v>
      </c>
      <c r="B50" s="93"/>
      <c r="C50" s="93"/>
      <c r="D50" s="44" t="s">
        <v>94</v>
      </c>
      <c r="E50" s="45" t="s">
        <v>89</v>
      </c>
      <c r="F50" s="41"/>
      <c r="G50" s="46" t="s">
        <v>90</v>
      </c>
      <c r="H50" s="47" t="s">
        <v>92</v>
      </c>
      <c r="I50" s="45"/>
    </row>
    <row r="51" spans="1:9" ht="15" thickBot="1" x14ac:dyDescent="0.35">
      <c r="A51" s="50" t="s">
        <v>95</v>
      </c>
      <c r="B51" s="41"/>
      <c r="C51" s="41"/>
      <c r="D51" s="44"/>
      <c r="E51" s="45" t="s">
        <v>89</v>
      </c>
      <c r="F51" s="41"/>
      <c r="G51" s="46" t="s">
        <v>90</v>
      </c>
      <c r="H51" s="51" t="s">
        <v>92</v>
      </c>
      <c r="I51" s="49"/>
    </row>
    <row r="52" spans="1:9" x14ac:dyDescent="0.3">
      <c r="A52" s="52" t="s">
        <v>96</v>
      </c>
      <c r="B52" s="53"/>
      <c r="C52" s="53"/>
      <c r="D52" s="54"/>
      <c r="E52" s="55" t="s">
        <v>89</v>
      </c>
      <c r="F52" s="53"/>
      <c r="G52" s="56" t="s">
        <v>90</v>
      </c>
      <c r="H52" s="57"/>
      <c r="I52" s="58"/>
    </row>
    <row r="53" spans="1:9" x14ac:dyDescent="0.3">
      <c r="A53" s="108" t="s">
        <v>109</v>
      </c>
      <c r="B53" s="109"/>
      <c r="C53" s="109"/>
      <c r="D53" s="109"/>
      <c r="E53" s="41"/>
      <c r="F53" s="41"/>
      <c r="G53" s="41"/>
      <c r="H53" s="41"/>
      <c r="I53" s="42"/>
    </row>
    <row r="54" spans="1:9" ht="15" thickBot="1" x14ac:dyDescent="0.35">
      <c r="A54" s="108" t="s">
        <v>87</v>
      </c>
      <c r="B54" s="109"/>
      <c r="C54" s="40"/>
      <c r="D54" s="40"/>
      <c r="E54" s="41"/>
      <c r="F54" s="41"/>
      <c r="G54" s="41"/>
      <c r="H54" s="41"/>
      <c r="I54" s="42"/>
    </row>
    <row r="55" spans="1:9" ht="15" thickBot="1" x14ac:dyDescent="0.35">
      <c r="A55" s="110" t="s">
        <v>88</v>
      </c>
      <c r="B55" s="111"/>
      <c r="C55" s="111"/>
      <c r="D55" s="44"/>
      <c r="E55" s="45" t="s">
        <v>89</v>
      </c>
      <c r="F55" s="41"/>
      <c r="G55" s="46" t="s">
        <v>90</v>
      </c>
      <c r="H55" s="47"/>
      <c r="I55" s="48"/>
    </row>
    <row r="56" spans="1:9" ht="15" thickBot="1" x14ac:dyDescent="0.35">
      <c r="A56" s="43" t="s">
        <v>91</v>
      </c>
      <c r="B56" s="44"/>
      <c r="C56" s="44"/>
      <c r="D56" s="44"/>
      <c r="E56" s="45" t="s">
        <v>89</v>
      </c>
      <c r="F56" s="41"/>
      <c r="G56" s="46" t="s">
        <v>90</v>
      </c>
      <c r="H56" s="47" t="s">
        <v>92</v>
      </c>
      <c r="I56" s="49"/>
    </row>
    <row r="57" spans="1:9" ht="15" thickBot="1" x14ac:dyDescent="0.35">
      <c r="A57" s="92" t="s">
        <v>93</v>
      </c>
      <c r="B57" s="93"/>
      <c r="C57" s="93"/>
      <c r="D57" s="44" t="s">
        <v>94</v>
      </c>
      <c r="E57" s="45" t="s">
        <v>89</v>
      </c>
      <c r="F57" s="41"/>
      <c r="G57" s="46" t="s">
        <v>90</v>
      </c>
      <c r="H57" s="47" t="s">
        <v>92</v>
      </c>
      <c r="I57" s="45"/>
    </row>
    <row r="58" spans="1:9" ht="15" thickBot="1" x14ac:dyDescent="0.35">
      <c r="A58" s="50" t="s">
        <v>95</v>
      </c>
      <c r="B58" s="41"/>
      <c r="C58" s="41"/>
      <c r="D58" s="44"/>
      <c r="E58" s="45" t="s">
        <v>89</v>
      </c>
      <c r="F58" s="41"/>
      <c r="G58" s="46" t="s">
        <v>90</v>
      </c>
      <c r="H58" s="51" t="s">
        <v>92</v>
      </c>
      <c r="I58" s="49"/>
    </row>
    <row r="59" spans="1:9" x14ac:dyDescent="0.3">
      <c r="A59" s="52" t="s">
        <v>96</v>
      </c>
      <c r="B59" s="53"/>
      <c r="C59" s="53"/>
      <c r="D59" s="54"/>
      <c r="E59" s="55" t="s">
        <v>89</v>
      </c>
      <c r="F59" s="53"/>
      <c r="G59" s="56" t="s">
        <v>90</v>
      </c>
      <c r="H59" s="57"/>
      <c r="I59" s="58"/>
    </row>
    <row r="60" spans="1:9" x14ac:dyDescent="0.3">
      <c r="A60" s="108" t="s">
        <v>110</v>
      </c>
      <c r="B60" s="109"/>
      <c r="C60" s="109"/>
      <c r="D60" s="109"/>
      <c r="E60" s="41"/>
      <c r="F60" s="41"/>
      <c r="G60" s="41"/>
      <c r="H60" s="41"/>
      <c r="I60" s="42"/>
    </row>
    <row r="61" spans="1:9" ht="15" thickBot="1" x14ac:dyDescent="0.35">
      <c r="A61" s="108" t="s">
        <v>87</v>
      </c>
      <c r="B61" s="109"/>
      <c r="C61" s="40"/>
      <c r="D61" s="40"/>
      <c r="E61" s="41"/>
      <c r="F61" s="41"/>
      <c r="G61" s="41"/>
      <c r="H61" s="41"/>
      <c r="I61" s="42"/>
    </row>
    <row r="62" spans="1:9" ht="15" thickBot="1" x14ac:dyDescent="0.35">
      <c r="A62" s="110" t="s">
        <v>88</v>
      </c>
      <c r="B62" s="111"/>
      <c r="C62" s="111"/>
      <c r="D62" s="44"/>
      <c r="E62" s="45" t="s">
        <v>89</v>
      </c>
      <c r="F62" s="41"/>
      <c r="G62" s="46" t="s">
        <v>90</v>
      </c>
      <c r="H62" s="47"/>
      <c r="I62" s="48"/>
    </row>
    <row r="63" spans="1:9" ht="15" thickBot="1" x14ac:dyDescent="0.35">
      <c r="A63" s="43" t="s">
        <v>91</v>
      </c>
      <c r="B63" s="44"/>
      <c r="C63" s="44"/>
      <c r="D63" s="44"/>
      <c r="E63" s="45" t="s">
        <v>89</v>
      </c>
      <c r="F63" s="41"/>
      <c r="G63" s="46" t="s">
        <v>90</v>
      </c>
      <c r="H63" s="47" t="s">
        <v>92</v>
      </c>
      <c r="I63" s="49"/>
    </row>
    <row r="64" spans="1:9" ht="15" thickBot="1" x14ac:dyDescent="0.35">
      <c r="A64" s="92" t="s">
        <v>93</v>
      </c>
      <c r="B64" s="93"/>
      <c r="C64" s="93"/>
      <c r="D64" s="44" t="s">
        <v>94</v>
      </c>
      <c r="E64" s="45" t="s">
        <v>89</v>
      </c>
      <c r="F64" s="41"/>
      <c r="G64" s="46" t="s">
        <v>90</v>
      </c>
      <c r="H64" s="47" t="s">
        <v>92</v>
      </c>
      <c r="I64" s="45"/>
    </row>
    <row r="65" spans="1:9" ht="15" thickBot="1" x14ac:dyDescent="0.35">
      <c r="A65" s="50" t="s">
        <v>95</v>
      </c>
      <c r="B65" s="41"/>
      <c r="C65" s="41"/>
      <c r="D65" s="44"/>
      <c r="E65" s="45" t="s">
        <v>89</v>
      </c>
      <c r="F65" s="41"/>
      <c r="G65" s="46" t="s">
        <v>90</v>
      </c>
      <c r="H65" s="51" t="s">
        <v>92</v>
      </c>
      <c r="I65" s="49"/>
    </row>
    <row r="66" spans="1:9" x14ac:dyDescent="0.3">
      <c r="A66" s="52" t="s">
        <v>96</v>
      </c>
      <c r="B66" s="53"/>
      <c r="C66" s="53"/>
      <c r="D66" s="54"/>
      <c r="E66" s="55" t="s">
        <v>89</v>
      </c>
      <c r="F66" s="53"/>
      <c r="G66" s="56" t="s">
        <v>90</v>
      </c>
      <c r="H66" s="57"/>
      <c r="I66" s="58"/>
    </row>
    <row r="67" spans="1:9" ht="15" thickBot="1" x14ac:dyDescent="0.35">
      <c r="A67" s="70" t="s">
        <v>111</v>
      </c>
      <c r="B67" s="41"/>
      <c r="C67" s="41"/>
      <c r="D67" s="44"/>
      <c r="E67" s="60"/>
      <c r="F67" s="71"/>
      <c r="G67" s="60"/>
      <c r="H67" s="47"/>
      <c r="I67" s="61"/>
    </row>
    <row r="68" spans="1:9" ht="15" thickBot="1" x14ac:dyDescent="0.35">
      <c r="A68" s="50" t="s">
        <v>112</v>
      </c>
      <c r="B68" s="41"/>
      <c r="C68" s="41"/>
      <c r="D68" s="44"/>
      <c r="E68" s="45" t="s">
        <v>89</v>
      </c>
      <c r="F68" s="71"/>
      <c r="G68" s="46" t="s">
        <v>90</v>
      </c>
      <c r="H68" s="47" t="s">
        <v>92</v>
      </c>
      <c r="I68" s="45"/>
    </row>
    <row r="69" spans="1:9" ht="15" thickBot="1" x14ac:dyDescent="0.35">
      <c r="A69" s="50" t="s">
        <v>113</v>
      </c>
      <c r="B69" s="41"/>
      <c r="C69" s="41"/>
      <c r="D69" s="44"/>
      <c r="E69" s="45" t="s">
        <v>89</v>
      </c>
      <c r="F69" s="71"/>
      <c r="G69" s="46" t="s">
        <v>90</v>
      </c>
      <c r="H69" s="47" t="s">
        <v>92</v>
      </c>
      <c r="I69" s="45"/>
    </row>
    <row r="70" spans="1:9" ht="15" thickBot="1" x14ac:dyDescent="0.35">
      <c r="A70" s="50" t="s">
        <v>114</v>
      </c>
      <c r="B70" s="41"/>
      <c r="C70" s="41"/>
      <c r="D70" s="44"/>
      <c r="E70" s="45" t="s">
        <v>89</v>
      </c>
      <c r="F70" s="71"/>
      <c r="G70" s="46" t="s">
        <v>90</v>
      </c>
      <c r="H70" s="47"/>
      <c r="I70" s="72"/>
    </row>
    <row r="71" spans="1:9" x14ac:dyDescent="0.3">
      <c r="A71" s="33" t="s">
        <v>115</v>
      </c>
      <c r="B71" s="34"/>
      <c r="C71" s="34"/>
      <c r="D71" s="34"/>
      <c r="E71" s="34"/>
      <c r="F71" s="34"/>
      <c r="G71" s="34"/>
      <c r="H71" s="34"/>
      <c r="I71" s="35"/>
    </row>
    <row r="72" spans="1:9" x14ac:dyDescent="0.3">
      <c r="A72" s="50"/>
      <c r="B72" s="41"/>
      <c r="C72" s="41"/>
      <c r="D72" s="41"/>
      <c r="E72" s="41"/>
      <c r="F72" s="41"/>
      <c r="G72" s="41"/>
      <c r="H72" s="41"/>
      <c r="I72" s="42"/>
    </row>
    <row r="73" spans="1:9" x14ac:dyDescent="0.3">
      <c r="A73" s="50"/>
      <c r="B73" s="41"/>
      <c r="C73" s="41"/>
      <c r="D73" s="41"/>
      <c r="E73" s="41"/>
      <c r="F73" s="41"/>
      <c r="G73" s="41"/>
      <c r="H73" s="41"/>
      <c r="I73" s="42"/>
    </row>
    <row r="74" spans="1:9" ht="15" thickBot="1" x14ac:dyDescent="0.35">
      <c r="A74" s="73"/>
      <c r="B74" s="39"/>
      <c r="C74" s="39"/>
      <c r="D74" s="39"/>
      <c r="E74" s="39"/>
      <c r="F74" s="39"/>
      <c r="G74" s="39"/>
      <c r="H74" s="39"/>
      <c r="I74" s="37"/>
    </row>
    <row r="75" spans="1:9" x14ac:dyDescent="0.3">
      <c r="A75" t="s">
        <v>116</v>
      </c>
    </row>
  </sheetData>
  <mergeCells count="37">
    <mergeCell ref="A64:C64"/>
    <mergeCell ref="A46:D46"/>
    <mergeCell ref="A47:B47"/>
    <mergeCell ref="A48:C48"/>
    <mergeCell ref="A50:C50"/>
    <mergeCell ref="A53:D53"/>
    <mergeCell ref="A54:B54"/>
    <mergeCell ref="A55:C55"/>
    <mergeCell ref="A57:C57"/>
    <mergeCell ref="A60:D60"/>
    <mergeCell ref="A61:B61"/>
    <mergeCell ref="A62:C62"/>
    <mergeCell ref="A40:C40"/>
    <mergeCell ref="A18:E18"/>
    <mergeCell ref="A19:B19"/>
    <mergeCell ref="A20:C20"/>
    <mergeCell ref="A23:C23"/>
    <mergeCell ref="A29:E29"/>
    <mergeCell ref="A30:B30"/>
    <mergeCell ref="A31:C31"/>
    <mergeCell ref="A33:C33"/>
    <mergeCell ref="A36:E36"/>
    <mergeCell ref="A37:B37"/>
    <mergeCell ref="A38:C38"/>
    <mergeCell ref="A12:C12"/>
    <mergeCell ref="A2:H2"/>
    <mergeCell ref="A3:D3"/>
    <mergeCell ref="E3:I3"/>
    <mergeCell ref="A4:D4"/>
    <mergeCell ref="E4:I4"/>
    <mergeCell ref="A5:D5"/>
    <mergeCell ref="E5:I5"/>
    <mergeCell ref="A6:D6"/>
    <mergeCell ref="A7:H7"/>
    <mergeCell ref="A8:E8"/>
    <mergeCell ref="A9:B9"/>
    <mergeCell ref="A10:C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E56DA-F209-4560-9032-1EDB234105E7}">
  <dimension ref="A1:L43"/>
  <sheetViews>
    <sheetView workbookViewId="0">
      <selection activeCell="A8" sqref="A8:B8"/>
    </sheetView>
  </sheetViews>
  <sheetFormatPr defaultRowHeight="14.4" x14ac:dyDescent="0.3"/>
  <sheetData>
    <row r="1" spans="1:12" ht="15" thickBot="1" x14ac:dyDescent="0.35">
      <c r="A1" s="33" t="s">
        <v>16</v>
      </c>
      <c r="B1" s="34"/>
      <c r="C1" s="34"/>
      <c r="D1" s="34"/>
      <c r="E1" s="34"/>
      <c r="F1" s="34"/>
      <c r="G1" s="34"/>
      <c r="H1" s="34"/>
      <c r="I1" s="35"/>
      <c r="L1" t="s">
        <v>186</v>
      </c>
    </row>
    <row r="2" spans="1:12" ht="15" thickBot="1" x14ac:dyDescent="0.35">
      <c r="A2" s="94" t="s">
        <v>150</v>
      </c>
      <c r="B2" s="95"/>
      <c r="C2" s="95"/>
      <c r="D2" s="95"/>
      <c r="E2" s="95"/>
      <c r="F2" s="95"/>
      <c r="G2" s="95"/>
      <c r="H2" s="95"/>
      <c r="I2" s="36"/>
    </row>
    <row r="3" spans="1:12" ht="15" thickBot="1" x14ac:dyDescent="0.35">
      <c r="A3" s="96" t="s">
        <v>78</v>
      </c>
      <c r="B3" s="97"/>
      <c r="C3" s="97"/>
      <c r="D3" s="98"/>
      <c r="E3" s="99" t="s">
        <v>151</v>
      </c>
      <c r="F3" s="100"/>
      <c r="G3" s="100"/>
      <c r="H3" s="100"/>
      <c r="I3" s="101"/>
    </row>
    <row r="4" spans="1:12" ht="15" thickBot="1" x14ac:dyDescent="0.35">
      <c r="A4" s="92" t="s">
        <v>80</v>
      </c>
      <c r="B4" s="93"/>
      <c r="C4" s="93"/>
      <c r="D4" s="102"/>
      <c r="E4" s="99"/>
      <c r="F4" s="100"/>
      <c r="G4" s="100"/>
      <c r="H4" s="100"/>
      <c r="I4" s="101"/>
    </row>
    <row r="5" spans="1:12" ht="15" thickBot="1" x14ac:dyDescent="0.35">
      <c r="A5" s="96" t="s">
        <v>81</v>
      </c>
      <c r="B5" s="97"/>
      <c r="C5" s="97"/>
      <c r="D5" s="98"/>
      <c r="E5" s="99" t="s">
        <v>152</v>
      </c>
      <c r="F5" s="100"/>
      <c r="G5" s="100"/>
      <c r="H5" s="100"/>
      <c r="I5" s="101"/>
    </row>
    <row r="6" spans="1:12" ht="15" thickBot="1" x14ac:dyDescent="0.35">
      <c r="A6" s="103"/>
      <c r="B6" s="104"/>
      <c r="C6" s="104"/>
      <c r="D6" s="105"/>
      <c r="E6" s="37" t="s">
        <v>83</v>
      </c>
      <c r="F6" s="38"/>
      <c r="G6" s="39"/>
      <c r="H6" s="39" t="s">
        <v>84</v>
      </c>
      <c r="I6" s="38"/>
    </row>
    <row r="7" spans="1:12" x14ac:dyDescent="0.3">
      <c r="A7" s="106" t="s">
        <v>85</v>
      </c>
      <c r="B7" s="107"/>
      <c r="C7" s="107"/>
      <c r="D7" s="107"/>
      <c r="E7" s="107"/>
      <c r="F7" s="107"/>
      <c r="G7" s="107"/>
      <c r="H7" s="107"/>
      <c r="I7" s="35"/>
    </row>
    <row r="8" spans="1:12" ht="15" thickBot="1" x14ac:dyDescent="0.35">
      <c r="A8" s="108" t="s">
        <v>268</v>
      </c>
      <c r="B8" s="109"/>
      <c r="C8" s="41"/>
      <c r="D8" s="41"/>
      <c r="E8" s="78"/>
      <c r="F8" s="41"/>
      <c r="G8" s="41"/>
      <c r="H8" s="41"/>
      <c r="I8" s="42"/>
    </row>
    <row r="9" spans="1:12" ht="15" thickBot="1" x14ac:dyDescent="0.35">
      <c r="A9" s="92" t="s">
        <v>153</v>
      </c>
      <c r="B9" s="93"/>
      <c r="C9" s="93"/>
      <c r="D9" s="44"/>
      <c r="E9" s="49" t="s">
        <v>89</v>
      </c>
      <c r="F9" s="41"/>
      <c r="G9" s="46" t="s">
        <v>90</v>
      </c>
      <c r="H9" s="47" t="s">
        <v>92</v>
      </c>
      <c r="I9" s="45" t="s">
        <v>154</v>
      </c>
    </row>
    <row r="10" spans="1:12" ht="15" thickBot="1" x14ac:dyDescent="0.35">
      <c r="A10" s="110" t="s">
        <v>155</v>
      </c>
      <c r="B10" s="111"/>
      <c r="C10" s="111"/>
      <c r="D10" s="44"/>
      <c r="E10" s="45" t="s">
        <v>89</v>
      </c>
      <c r="F10" s="41"/>
      <c r="G10" s="46" t="s">
        <v>90</v>
      </c>
      <c r="H10" s="51" t="s">
        <v>92</v>
      </c>
      <c r="I10" s="49" t="s">
        <v>154</v>
      </c>
    </row>
    <row r="11" spans="1:12" ht="15" thickBot="1" x14ac:dyDescent="0.35">
      <c r="A11" s="43" t="s">
        <v>156</v>
      </c>
      <c r="B11" s="44"/>
      <c r="C11" s="44"/>
      <c r="D11" s="44"/>
      <c r="E11" s="45" t="s">
        <v>89</v>
      </c>
      <c r="F11" s="41"/>
      <c r="G11" s="46" t="s">
        <v>90</v>
      </c>
      <c r="H11" s="47" t="s">
        <v>92</v>
      </c>
      <c r="I11" s="45" t="s">
        <v>154</v>
      </c>
    </row>
    <row r="12" spans="1:12" ht="15" thickBot="1" x14ac:dyDescent="0.35">
      <c r="A12" s="50" t="s">
        <v>157</v>
      </c>
      <c r="B12" s="41"/>
      <c r="C12" s="41"/>
      <c r="D12" s="44"/>
      <c r="E12" s="45" t="s">
        <v>89</v>
      </c>
      <c r="F12" s="41"/>
      <c r="G12" s="46" t="s">
        <v>90</v>
      </c>
      <c r="H12" s="47" t="s">
        <v>158</v>
      </c>
      <c r="I12" s="45" t="s">
        <v>154</v>
      </c>
    </row>
    <row r="13" spans="1:12" ht="15" thickBot="1" x14ac:dyDescent="0.35">
      <c r="A13" s="50" t="s">
        <v>159</v>
      </c>
      <c r="B13" s="41"/>
      <c r="C13" s="41"/>
      <c r="D13" s="44"/>
      <c r="E13" s="45" t="s">
        <v>89</v>
      </c>
      <c r="F13" s="41"/>
      <c r="G13" s="46" t="s">
        <v>90</v>
      </c>
      <c r="H13" s="47" t="s">
        <v>158</v>
      </c>
      <c r="I13" s="45"/>
    </row>
    <row r="14" spans="1:12" ht="15" thickBot="1" x14ac:dyDescent="0.35">
      <c r="A14" s="50" t="s">
        <v>102</v>
      </c>
      <c r="B14" s="63"/>
      <c r="C14" s="63"/>
      <c r="D14" s="44"/>
      <c r="E14" s="45" t="s">
        <v>89</v>
      </c>
      <c r="F14" s="63"/>
      <c r="G14" s="46" t="s">
        <v>90</v>
      </c>
      <c r="H14" s="47" t="s">
        <v>103</v>
      </c>
      <c r="I14" s="45"/>
    </row>
    <row r="15" spans="1:12" ht="15" thickBot="1" x14ac:dyDescent="0.35">
      <c r="A15" s="50" t="s">
        <v>160</v>
      </c>
      <c r="B15" s="63"/>
      <c r="C15" s="63"/>
      <c r="D15" s="44"/>
      <c r="E15" s="45" t="s">
        <v>89</v>
      </c>
      <c r="F15" s="63"/>
      <c r="G15" s="46" t="s">
        <v>90</v>
      </c>
      <c r="H15" s="47" t="s">
        <v>103</v>
      </c>
      <c r="I15" s="45"/>
    </row>
    <row r="16" spans="1:12" ht="15" thickBot="1" x14ac:dyDescent="0.35">
      <c r="A16" s="92" t="s">
        <v>93</v>
      </c>
      <c r="B16" s="93"/>
      <c r="C16" s="93"/>
      <c r="D16" s="44" t="s">
        <v>94</v>
      </c>
      <c r="E16" s="45" t="s">
        <v>89</v>
      </c>
      <c r="F16" s="41"/>
      <c r="G16" s="46" t="s">
        <v>90</v>
      </c>
      <c r="H16" s="47" t="s">
        <v>92</v>
      </c>
      <c r="I16" s="45" t="s">
        <v>154</v>
      </c>
    </row>
    <row r="17" spans="1:9" ht="15" thickBot="1" x14ac:dyDescent="0.35">
      <c r="A17" s="110" t="s">
        <v>161</v>
      </c>
      <c r="B17" s="111"/>
      <c r="C17" s="111"/>
      <c r="D17" s="44" t="s">
        <v>162</v>
      </c>
      <c r="E17" s="45" t="s">
        <v>89</v>
      </c>
      <c r="F17" s="41"/>
      <c r="G17" s="46" t="s">
        <v>90</v>
      </c>
      <c r="H17" s="51" t="s">
        <v>92</v>
      </c>
      <c r="I17" s="49" t="s">
        <v>154</v>
      </c>
    </row>
    <row r="18" spans="1:9" ht="15" thickBot="1" x14ac:dyDescent="0.35">
      <c r="A18" s="70"/>
      <c r="B18" s="41"/>
      <c r="C18" s="41"/>
      <c r="D18" s="44"/>
      <c r="E18" s="41"/>
      <c r="F18" s="41"/>
      <c r="G18" s="41"/>
      <c r="H18" s="47"/>
      <c r="I18" s="79"/>
    </row>
    <row r="19" spans="1:9" ht="15" thickBot="1" x14ac:dyDescent="0.35">
      <c r="A19" s="70" t="s">
        <v>163</v>
      </c>
      <c r="B19" s="41"/>
      <c r="C19" s="41"/>
      <c r="D19" s="44"/>
      <c r="E19" s="59"/>
      <c r="F19" s="41"/>
      <c r="G19" s="59"/>
      <c r="H19" s="47"/>
      <c r="I19" s="61"/>
    </row>
    <row r="20" spans="1:9" ht="15" thickBot="1" x14ac:dyDescent="0.35">
      <c r="A20" s="50" t="s">
        <v>164</v>
      </c>
      <c r="B20" s="41"/>
      <c r="C20" s="41"/>
      <c r="D20" s="44" t="s">
        <v>165</v>
      </c>
      <c r="E20" s="45" t="s">
        <v>89</v>
      </c>
      <c r="F20" s="41"/>
      <c r="G20" s="46" t="s">
        <v>90</v>
      </c>
      <c r="H20" s="51"/>
      <c r="I20" s="45" t="s">
        <v>166</v>
      </c>
    </row>
    <row r="21" spans="1:9" ht="15" thickBot="1" x14ac:dyDescent="0.35">
      <c r="A21" s="50" t="s">
        <v>167</v>
      </c>
      <c r="B21" s="41"/>
      <c r="C21" s="41"/>
      <c r="D21" s="44" t="s">
        <v>94</v>
      </c>
      <c r="E21" s="45" t="s">
        <v>89</v>
      </c>
      <c r="F21" s="41"/>
      <c r="G21" s="46" t="s">
        <v>90</v>
      </c>
      <c r="H21" s="51" t="s">
        <v>92</v>
      </c>
      <c r="I21" s="49" t="s">
        <v>168</v>
      </c>
    </row>
    <row r="22" spans="1:9" x14ac:dyDescent="0.3">
      <c r="A22" s="50"/>
      <c r="B22" s="41"/>
      <c r="C22" s="41"/>
      <c r="D22" s="44"/>
      <c r="E22" s="59"/>
      <c r="F22" s="41"/>
      <c r="G22" s="59"/>
      <c r="H22" s="47"/>
      <c r="I22" s="61"/>
    </row>
    <row r="23" spans="1:9" x14ac:dyDescent="0.3">
      <c r="A23" s="70" t="s">
        <v>169</v>
      </c>
      <c r="B23" s="41"/>
      <c r="C23" s="41"/>
      <c r="D23" s="44"/>
      <c r="E23" s="59"/>
      <c r="F23" s="41"/>
      <c r="G23" s="59"/>
      <c r="H23" s="47"/>
      <c r="I23" s="61"/>
    </row>
    <row r="24" spans="1:9" x14ac:dyDescent="0.3">
      <c r="A24" s="50" t="s">
        <v>170</v>
      </c>
      <c r="B24" s="41"/>
      <c r="C24" s="41"/>
      <c r="D24" s="44"/>
      <c r="E24" s="59"/>
      <c r="F24" s="41"/>
      <c r="G24" s="59"/>
      <c r="H24" s="47"/>
      <c r="I24" s="61"/>
    </row>
    <row r="25" spans="1:9" x14ac:dyDescent="0.3">
      <c r="A25" s="50" t="s">
        <v>171</v>
      </c>
      <c r="B25" s="41"/>
      <c r="C25" s="41"/>
      <c r="D25" s="44"/>
      <c r="E25" s="59"/>
      <c r="F25" s="41"/>
      <c r="G25" s="59"/>
      <c r="H25" s="47"/>
      <c r="I25" s="61"/>
    </row>
    <row r="26" spans="1:9" x14ac:dyDescent="0.3">
      <c r="A26" s="50" t="s">
        <v>172</v>
      </c>
      <c r="B26" s="41"/>
      <c r="C26" s="41"/>
      <c r="D26" s="44"/>
      <c r="E26" s="59"/>
      <c r="F26" s="41"/>
      <c r="G26" s="59"/>
      <c r="H26" s="47"/>
      <c r="I26" s="61"/>
    </row>
    <row r="27" spans="1:9" x14ac:dyDescent="0.3">
      <c r="A27" s="50" t="s">
        <v>173</v>
      </c>
      <c r="B27" s="41"/>
      <c r="C27" s="41"/>
      <c r="D27" s="44"/>
      <c r="E27" s="59"/>
      <c r="F27" s="41"/>
      <c r="G27" s="59"/>
      <c r="H27" s="47"/>
      <c r="I27" s="61"/>
    </row>
    <row r="28" spans="1:9" x14ac:dyDescent="0.3">
      <c r="A28" s="50" t="s">
        <v>174</v>
      </c>
      <c r="B28" s="41"/>
      <c r="C28" s="41"/>
      <c r="D28" s="44"/>
      <c r="E28" s="59"/>
      <c r="F28" s="41"/>
      <c r="G28" s="59"/>
      <c r="H28" s="47"/>
      <c r="I28" s="61"/>
    </row>
    <row r="29" spans="1:9" x14ac:dyDescent="0.3">
      <c r="A29" s="50"/>
      <c r="B29" s="41"/>
      <c r="C29" s="41"/>
      <c r="D29" s="44"/>
      <c r="E29" s="59"/>
      <c r="F29" s="41"/>
      <c r="G29" s="59"/>
      <c r="H29" s="47"/>
      <c r="I29" s="61"/>
    </row>
    <row r="30" spans="1:9" ht="15" thickBot="1" x14ac:dyDescent="0.35">
      <c r="A30" s="70" t="s">
        <v>175</v>
      </c>
      <c r="B30" s="41"/>
      <c r="C30" s="41"/>
      <c r="D30" s="44"/>
      <c r="E30" s="59"/>
      <c r="F30" s="41"/>
      <c r="G30" s="59"/>
      <c r="H30" s="47"/>
      <c r="I30" s="61"/>
    </row>
    <row r="31" spans="1:9" ht="15" thickBot="1" x14ac:dyDescent="0.35">
      <c r="A31" s="50" t="s">
        <v>176</v>
      </c>
      <c r="B31" s="41"/>
      <c r="C31" s="41"/>
      <c r="D31" s="44" t="s">
        <v>177</v>
      </c>
      <c r="E31" s="45" t="s">
        <v>89</v>
      </c>
      <c r="F31" s="41"/>
      <c r="G31" s="46" t="s">
        <v>90</v>
      </c>
      <c r="H31" s="51" t="s">
        <v>92</v>
      </c>
      <c r="I31" s="45" t="s">
        <v>178</v>
      </c>
    </row>
    <row r="32" spans="1:9" ht="15" thickBot="1" x14ac:dyDescent="0.35">
      <c r="A32" s="50" t="s">
        <v>179</v>
      </c>
      <c r="B32" s="41"/>
      <c r="C32" s="41"/>
      <c r="D32" s="44" t="s">
        <v>180</v>
      </c>
      <c r="E32" s="80" t="s">
        <v>89</v>
      </c>
      <c r="F32" s="41"/>
      <c r="G32" s="81" t="s">
        <v>90</v>
      </c>
      <c r="H32" s="51"/>
      <c r="I32" s="80" t="s">
        <v>178</v>
      </c>
    </row>
    <row r="33" spans="1:9" ht="15" thickBot="1" x14ac:dyDescent="0.35">
      <c r="A33" s="50" t="s">
        <v>181</v>
      </c>
      <c r="B33" s="41"/>
      <c r="C33" s="41"/>
      <c r="D33" s="44" t="s">
        <v>182</v>
      </c>
      <c r="E33" s="45" t="s">
        <v>89</v>
      </c>
      <c r="F33" s="41"/>
      <c r="G33" s="46" t="s">
        <v>90</v>
      </c>
      <c r="H33" s="51" t="s">
        <v>92</v>
      </c>
      <c r="I33" s="45" t="s">
        <v>168</v>
      </c>
    </row>
    <row r="34" spans="1:9" ht="15" thickBot="1" x14ac:dyDescent="0.35">
      <c r="A34" s="50" t="s">
        <v>183</v>
      </c>
      <c r="B34" s="41"/>
      <c r="C34" s="41"/>
      <c r="D34" s="44"/>
      <c r="E34" s="45" t="s">
        <v>89</v>
      </c>
      <c r="F34" s="41"/>
      <c r="G34" s="46" t="s">
        <v>90</v>
      </c>
      <c r="H34" s="47"/>
      <c r="I34" s="61"/>
    </row>
    <row r="35" spans="1:9" x14ac:dyDescent="0.3">
      <c r="A35" s="50"/>
      <c r="B35" s="41"/>
      <c r="C35" s="41"/>
      <c r="D35" s="44"/>
      <c r="E35" s="59"/>
      <c r="F35" s="41"/>
      <c r="G35" s="59"/>
      <c r="H35" s="47"/>
      <c r="I35" s="61"/>
    </row>
    <row r="36" spans="1:9" x14ac:dyDescent="0.3">
      <c r="A36" s="70" t="s">
        <v>184</v>
      </c>
      <c r="B36" s="41"/>
      <c r="C36" s="41"/>
      <c r="D36" s="41"/>
      <c r="E36" s="41"/>
      <c r="F36" s="41"/>
      <c r="G36" s="41"/>
      <c r="H36" s="41"/>
      <c r="I36" s="42"/>
    </row>
    <row r="37" spans="1:9" x14ac:dyDescent="0.3">
      <c r="A37" s="41"/>
      <c r="B37" s="41"/>
      <c r="C37" s="111"/>
      <c r="D37" s="111"/>
      <c r="E37" s="111"/>
      <c r="F37" s="111"/>
      <c r="G37" s="111"/>
      <c r="H37" s="111"/>
      <c r="I37" s="114"/>
    </row>
    <row r="38" spans="1:9" x14ac:dyDescent="0.3">
      <c r="A38" s="41"/>
      <c r="B38" s="41"/>
      <c r="C38" s="111"/>
      <c r="D38" s="111"/>
      <c r="E38" s="111"/>
      <c r="F38" s="111"/>
      <c r="G38" s="111"/>
      <c r="H38" s="111"/>
      <c r="I38" s="114"/>
    </row>
    <row r="39" spans="1:9" x14ac:dyDescent="0.3">
      <c r="A39" s="41"/>
      <c r="B39" s="41"/>
      <c r="C39" s="111"/>
      <c r="D39" s="111"/>
      <c r="E39" s="111"/>
      <c r="F39" s="111"/>
      <c r="G39" s="111"/>
      <c r="H39" s="111"/>
      <c r="I39" s="114"/>
    </row>
    <row r="40" spans="1:9" x14ac:dyDescent="0.3">
      <c r="A40" s="70" t="s">
        <v>185</v>
      </c>
      <c r="B40" s="41"/>
      <c r="C40" s="41"/>
      <c r="D40" s="41"/>
      <c r="E40" s="41"/>
      <c r="F40" s="41"/>
      <c r="G40" s="41"/>
      <c r="H40" s="41"/>
      <c r="I40" s="82"/>
    </row>
    <row r="41" spans="1:9" x14ac:dyDescent="0.3">
      <c r="A41" s="50"/>
      <c r="B41" s="41"/>
      <c r="C41" s="41"/>
      <c r="D41" s="41"/>
      <c r="E41" s="41"/>
      <c r="F41" s="41"/>
      <c r="G41" s="41"/>
      <c r="H41" s="41"/>
      <c r="I41" s="82"/>
    </row>
    <row r="42" spans="1:9" x14ac:dyDescent="0.3">
      <c r="A42" s="50"/>
      <c r="B42" s="41"/>
      <c r="C42" s="41"/>
      <c r="D42" s="41"/>
      <c r="E42" s="41"/>
      <c r="F42" s="41"/>
      <c r="G42" s="41"/>
      <c r="H42" s="41"/>
      <c r="I42" s="82"/>
    </row>
    <row r="43" spans="1:9" ht="15" thickBot="1" x14ac:dyDescent="0.35">
      <c r="A43" s="73"/>
      <c r="B43" s="39"/>
      <c r="C43" s="39"/>
      <c r="D43" s="39"/>
      <c r="E43" s="39"/>
      <c r="F43" s="39"/>
      <c r="G43" s="39"/>
      <c r="H43" s="39"/>
      <c r="I43" s="83"/>
    </row>
  </sheetData>
  <mergeCells count="17">
    <mergeCell ref="A17:C17"/>
    <mergeCell ref="C37:I37"/>
    <mergeCell ref="C38:I38"/>
    <mergeCell ref="C39:I39"/>
    <mergeCell ref="A6:D6"/>
    <mergeCell ref="A7:H7"/>
    <mergeCell ref="A8:B8"/>
    <mergeCell ref="A9:C9"/>
    <mergeCell ref="A10:C10"/>
    <mergeCell ref="A16:C16"/>
    <mergeCell ref="A5:D5"/>
    <mergeCell ref="E5:I5"/>
    <mergeCell ref="A2:H2"/>
    <mergeCell ref="A3:D3"/>
    <mergeCell ref="E3:I3"/>
    <mergeCell ref="A4:D4"/>
    <mergeCell ref="E4: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2F81C-95D3-4C21-A40D-D2F26AE3499C}">
  <dimension ref="A1:C8"/>
  <sheetViews>
    <sheetView workbookViewId="0">
      <selection activeCell="E3" sqref="E3"/>
    </sheetView>
  </sheetViews>
  <sheetFormatPr defaultRowHeight="14.4" x14ac:dyDescent="0.3"/>
  <cols>
    <col min="1" max="1" width="36.109375" customWidth="1"/>
    <col min="2" max="2" width="36.33203125" customWidth="1"/>
    <col min="3" max="3" width="53.6640625" customWidth="1"/>
  </cols>
  <sheetData>
    <row r="1" spans="1:3" ht="28.2" thickBot="1" x14ac:dyDescent="0.35">
      <c r="A1" s="74" t="s">
        <v>117</v>
      </c>
      <c r="B1" s="75" t="s">
        <v>118</v>
      </c>
      <c r="C1" s="75" t="s">
        <v>119</v>
      </c>
    </row>
    <row r="2" spans="1:3" ht="28.2" thickBot="1" x14ac:dyDescent="0.35">
      <c r="A2" s="76" t="s">
        <v>120</v>
      </c>
      <c r="B2" s="77" t="s">
        <v>121</v>
      </c>
      <c r="C2" s="77" t="s">
        <v>122</v>
      </c>
    </row>
    <row r="3" spans="1:3" ht="42" thickBot="1" x14ac:dyDescent="0.35">
      <c r="A3" s="76" t="s">
        <v>123</v>
      </c>
      <c r="B3" s="77" t="s">
        <v>124</v>
      </c>
      <c r="C3" s="77" t="s">
        <v>125</v>
      </c>
    </row>
    <row r="4" spans="1:3" ht="15" thickBot="1" x14ac:dyDescent="0.35">
      <c r="A4" s="76" t="s">
        <v>126</v>
      </c>
      <c r="B4" s="77" t="s">
        <v>127</v>
      </c>
      <c r="C4" s="77" t="s">
        <v>128</v>
      </c>
    </row>
    <row r="5" spans="1:3" ht="42" thickBot="1" x14ac:dyDescent="0.35">
      <c r="A5" s="76" t="s">
        <v>129</v>
      </c>
      <c r="B5" s="77" t="s">
        <v>130</v>
      </c>
      <c r="C5" s="77" t="s">
        <v>131</v>
      </c>
    </row>
    <row r="6" spans="1:3" ht="28.2" thickBot="1" x14ac:dyDescent="0.35">
      <c r="A6" s="76" t="s">
        <v>132</v>
      </c>
      <c r="B6" s="77" t="s">
        <v>133</v>
      </c>
      <c r="C6" s="77" t="s">
        <v>134</v>
      </c>
    </row>
    <row r="7" spans="1:3" ht="28.2" thickBot="1" x14ac:dyDescent="0.35">
      <c r="A7" s="76" t="s">
        <v>135</v>
      </c>
      <c r="B7" s="77" t="s">
        <v>136</v>
      </c>
      <c r="C7" s="77" t="s">
        <v>137</v>
      </c>
    </row>
    <row r="8" spans="1:3" ht="15" thickBot="1" x14ac:dyDescent="0.35">
      <c r="A8" s="76" t="s">
        <v>138</v>
      </c>
      <c r="B8" s="77" t="s">
        <v>139</v>
      </c>
      <c r="C8" s="77" t="s">
        <v>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Monitoring Plan</vt:lpstr>
      <vt:lpstr>Countryside Stewardship Comp</vt:lpstr>
      <vt:lpstr>Condition Monitoring</vt:lpstr>
      <vt:lpstr>Climate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R.Land</dc:creator>
  <cp:lastModifiedBy>Warden Will</cp:lastModifiedBy>
  <dcterms:created xsi:type="dcterms:W3CDTF">2020-07-08T13:07:30Z</dcterms:created>
  <dcterms:modified xsi:type="dcterms:W3CDTF">2023-01-04T12:43:40Z</dcterms:modified>
</cp:coreProperties>
</file>